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5785" windowHeight="11895"/>
  </bookViews>
  <sheets>
    <sheet name="Объемы заключенных договоров" sheetId="2" r:id="rId1"/>
    <sheet name="Объемы торгов по Участникам" sheetId="3" r:id="rId2"/>
    <sheet name="Объемы клиентов участников" sheetId="4" r:id="rId3"/>
  </sheets>
  <definedNames>
    <definedName name="_xlnm._FilterDatabase" localSheetId="0" hidden="1">'Объемы заключенных договоров'!$A$2:$C$22</definedName>
  </definedNames>
  <calcPr calcId="125725"/>
</workbook>
</file>

<file path=xl/calcChain.xml><?xml version="1.0" encoding="utf-8"?>
<calcChain xmlns="http://schemas.openxmlformats.org/spreadsheetml/2006/main">
  <c r="S3" i="4"/>
  <c r="B37" i="2"/>
  <c r="C37"/>
  <c r="R3" i="4"/>
  <c r="R5"/>
  <c r="R2"/>
  <c r="C29" i="2"/>
  <c r="B29"/>
  <c r="C23"/>
  <c r="B23"/>
</calcChain>
</file>

<file path=xl/sharedStrings.xml><?xml version="1.0" encoding="utf-8"?>
<sst xmlns="http://schemas.openxmlformats.org/spreadsheetml/2006/main" count="592" uniqueCount="129">
  <si>
    <t>Бензин АИ92</t>
  </si>
  <si>
    <t>Бензин АИ95</t>
  </si>
  <si>
    <t>Бензин АИ98</t>
  </si>
  <si>
    <t>Мазут М-100</t>
  </si>
  <si>
    <t>Товар</t>
  </si>
  <si>
    <t>Объем сделок, руб</t>
  </si>
  <si>
    <t>Количество заключенных договоров, шт</t>
  </si>
  <si>
    <t>Топливо самолетное</t>
  </si>
  <si>
    <t>Толуол</t>
  </si>
  <si>
    <t>Дизельное топливо летнее</t>
  </si>
  <si>
    <t>Сера техническая</t>
  </si>
  <si>
    <t>Бензол</t>
  </si>
  <si>
    <t>Пропан технический</t>
  </si>
  <si>
    <t>Широкая фракция легких углеводорогов</t>
  </si>
  <si>
    <t>Судовое топливо</t>
  </si>
  <si>
    <t>Пропан бутан технический</t>
  </si>
  <si>
    <t>Дизельное топливо зимнее</t>
  </si>
  <si>
    <t>Оксилол</t>
  </si>
  <si>
    <t>Нормальный бутан</t>
  </si>
  <si>
    <t>Нефрас</t>
  </si>
  <si>
    <t>Изобутан</t>
  </si>
  <si>
    <t>Линейная алкилбензол кислота</t>
  </si>
  <si>
    <t>Алкилбензолсульфокислота</t>
  </si>
  <si>
    <t>Итого:</t>
  </si>
  <si>
    <t>Наименование Участника торгов</t>
  </si>
  <si>
    <t>-</t>
  </si>
  <si>
    <t>Категория</t>
  </si>
  <si>
    <t>Клиенты, являющиеся физическими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</si>
  <si>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</si>
  <si>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резидентами</t>
  </si>
  <si>
    <t>Акционерное общество "ХЭЛП-ОЙЛ"</t>
  </si>
  <si>
    <t>Акционерное общество "Газпром газэнергосеть"</t>
  </si>
  <si>
    <t>Акционерное общество "Компания УфАкционерное обществойл"</t>
  </si>
  <si>
    <t>Акционерное общество "Сибирская газовая компания"</t>
  </si>
  <si>
    <t>Открытое акционерное общество "Сургутнефтегаз"</t>
  </si>
  <si>
    <t>Открытое акционерное общество "Солид-товарные рынки"</t>
  </si>
  <si>
    <t>Закрытое акционерное общество "КиТЭК"</t>
  </si>
  <si>
    <t>Общество с ограниченной ответственностью "ЕТК"</t>
  </si>
  <si>
    <t>Общество с ограниченной ответственностью "ЛенОблНефтепродукт"</t>
  </si>
  <si>
    <t>Общество с ограниченной ответственностью "МегаТЭК"</t>
  </si>
  <si>
    <t>Общество с ограниченной ответственностью "РН-Трейд"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</si>
  <si>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</si>
  <si>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</si>
  <si>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</si>
  <si>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</si>
  <si>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</si>
  <si>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</si>
  <si>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"ГазРесурс"</t>
  </si>
  <si>
    <t>Общество с ограниченной ответственностью "ГазТрейд"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</si>
  <si>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</si>
  <si>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</si>
  <si>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</si>
  <si>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</si>
  <si>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"Компания РегионТрейд"</t>
  </si>
  <si>
    <t>Общество с ограниченной ответственностью "КФ Трейд"</t>
  </si>
  <si>
    <t>Общество с ограниченной ответственностью "Мехтранс"</t>
  </si>
  <si>
    <t>Общество с ограниченной ответственностью "Митекс"</t>
  </si>
  <si>
    <t>Общество с ограниченной ответственностью "МНГК"</t>
  </si>
  <si>
    <t>Общество с ограниченной ответственностью "Мосойлтранс"</t>
  </si>
  <si>
    <t>Общество с ограниченной ответственностью "НГ-ТРЕЙД"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</si>
  <si>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</si>
  <si>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</si>
  <si>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</si>
  <si>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"Нефть Газ Трейдинг"</t>
  </si>
  <si>
    <t>Общество с ограниченной ответственностью "Новотэк-Трейдинг"</t>
  </si>
  <si>
    <t>Общество с ограниченной ответственностью "Октаника"</t>
  </si>
  <si>
    <t>Общество с ограниченной ответственностью "Олимп-Трейд"</t>
  </si>
  <si>
    <t>Общество с ограниченной ответственностью "Петролеум Трейдинг"</t>
  </si>
  <si>
    <t>Общество с ограниченной ответственностью "Пикалевская Топливная Компания"</t>
  </si>
  <si>
    <t>Общество с ограниченной ответственностью "ПолиДом"</t>
  </si>
  <si>
    <t>Общество с ограниченной ответственностью "РОСТЕХРАЗВИТИЕ"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</si>
  <si>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</si>
  <si>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"Стат Оил"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</si>
  <si>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</si>
  <si>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</si>
  <si>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"ТК Карат"</t>
  </si>
  <si>
    <t>Общество с ограниченной ответственностью "ТММ"</t>
  </si>
  <si>
    <t>Общество с ограниченной ответственностью "Топливная Логистическая Компания"</t>
  </si>
  <si>
    <t>Общество с ограниченной ответственностью "Фирма Рубикон"</t>
  </si>
  <si>
    <t>Общество с ограниченной ответственностью "Шелко"</t>
  </si>
  <si>
    <t>Общество с ограниченной ответственностью "ЭКСИТОН"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</si>
  <si>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</si>
  <si>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</si>
  <si>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СПГ "Уралгазмаркет"</t>
  </si>
  <si>
    <t>Общество с ограниченной ответственностью "ЮнионТорг"</t>
  </si>
  <si>
    <t>Общество с ограниченной ответственностью "Паритет-2008"</t>
  </si>
  <si>
    <t>Индивидуальный предприниматель Федив И.И.</t>
  </si>
  <si>
    <t>Публичное акционерное общество "Нэфис Косметикс"</t>
  </si>
  <si>
    <t>Количество договоров, заключенных в торгах Нефтью и нефтепродуктами, шт.</t>
  </si>
  <si>
    <t>Количество договоров, заключенных в торгах Металлами, шт.</t>
  </si>
  <si>
    <t>Количество договоров, заключенных в торгах Зерном, шт.</t>
  </si>
  <si>
    <t>Количество договоров, заключенных в торгах Минеральными удобрениями, шт.</t>
  </si>
  <si>
    <t>Количество договоров, заключенных в торгах Строительными материалами, шт.</t>
  </si>
  <si>
    <t>Количество договоров, заключенных в торгах Лесом и лесоматериалами, шт.</t>
  </si>
  <si>
    <t>Количество договоров, заключенных в торгах Водными биоресурсами, шт.</t>
  </si>
  <si>
    <t>Клиенты, являющиеся юридическими лицами - нерезидентами</t>
  </si>
  <si>
    <t>№         п/п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</si>
  <si>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</si>
  <si>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</si>
  <si>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</si>
  <si>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Зерном,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</si>
  <si>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</si>
  <si>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</si>
  <si>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</si>
  <si>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</si>
  <si>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</si>
  <si>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Объем договоров, заключенных на торгах Нефтью и нефтепродуктами, руб.</t>
  </si>
  <si>
    <t>Объем договоров, заключенных на торгах Металлами, руб.</t>
  </si>
  <si>
    <t>Объем договоров, заключенных на торгах Зерном,             руб.</t>
  </si>
  <si>
    <t>Объем договоров, заключенных на торгах Минеральными удобрениями,    руб.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</si>
  <si>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</si>
  <si>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</si>
  <si>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</si>
  <si>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Объем договоров, заключенных на торгах Лесом и лесоматериалами,           руб.</t>
  </si>
  <si>
    <t>Объем договоров, заключенных на торгах Водными биоресурсами, руб.</t>
  </si>
  <si>
    <t>Суммарный стоимостной объем договоров, заключенных с товаром,    руб.</t>
  </si>
  <si>
    <t>Суммарное количество заключенных договров,     шт.</t>
  </si>
  <si>
    <t xml:space="preserve">Грунт группы 1-3 (глины, суглинки) </t>
  </si>
  <si>
    <t>Отдел "Cтроительные материалы"</t>
  </si>
  <si>
    <t xml:space="preserve">Отдел "Нефть и нефтепродукты»,
«Газ и газовый конденсат», «Продукция нефтегазохимического производства»
</t>
  </si>
  <si>
    <t xml:space="preserve">                                 Отдел "Черные металлы", «Цветные металлы и сплавы» </t>
  </si>
  <si>
    <t>Лом и отходы, содержащие драгоценные металлы</t>
  </si>
  <si>
    <t>Лом цветных металлов</t>
  </si>
  <si>
    <t>Лом черных металлов</t>
  </si>
  <si>
    <t>Общество с ограниченной ответственностью "АВИАВТОРРЕСУРС"</t>
  </si>
  <si>
    <t>Закрытое акционерное общество "АРЕАЛ-98"</t>
  </si>
  <si>
    <t>Общество с ограниченной ответственностью "Интел Техникс"</t>
  </si>
  <si>
    <t>Общество с ограниченной ответственностью "ЭЛИОС"</t>
  </si>
  <si>
    <t>,</t>
  </si>
</sst>
</file>

<file path=xl/styles.xml><?xml version="1.0" encoding="utf-8"?>
<styleSheet xmlns="http://schemas.openxmlformats.org/spreadsheetml/2006/main">
  <numFmts count="3">
    <numFmt numFmtId="164" formatCode="[$-10419]#,##0.00;\(#,##0.00\)"/>
    <numFmt numFmtId="165" formatCode="[$-10419]#,##0;\(#,##0\)"/>
    <numFmt numFmtId="166" formatCode="#,##0.00\ _₽"/>
  </numFmts>
  <fonts count="4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164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6" xfId="0" applyFont="1" applyBorder="1" applyAlignment="1" applyProtection="1">
      <alignment horizontal="right"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165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165" fontId="3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2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166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/>
    <xf numFmtId="166" fontId="0" fillId="0" borderId="1" xfId="0" applyNumberFormat="1" applyBorder="1"/>
    <xf numFmtId="166" fontId="0" fillId="2" borderId="1" xfId="0" applyNumberFormat="1" applyFill="1" applyBorder="1"/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6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E10" sqref="E10"/>
    </sheetView>
  </sheetViews>
  <sheetFormatPr defaultRowHeight="15"/>
  <cols>
    <col min="1" max="1" width="41.28515625" customWidth="1"/>
    <col min="2" max="2" width="15.85546875" customWidth="1"/>
    <col min="3" max="3" width="21" customWidth="1"/>
  </cols>
  <sheetData>
    <row r="1" spans="1:3" ht="45.75" customHeight="1">
      <c r="A1" s="35" t="s">
        <v>119</v>
      </c>
      <c r="B1" s="36"/>
      <c r="C1" s="37"/>
    </row>
    <row r="2" spans="1:3" ht="45">
      <c r="A2" s="1" t="s">
        <v>4</v>
      </c>
      <c r="B2" s="2" t="s">
        <v>5</v>
      </c>
      <c r="C2" s="3" t="s">
        <v>6</v>
      </c>
    </row>
    <row r="3" spans="1:3">
      <c r="A3" s="4" t="s">
        <v>0</v>
      </c>
      <c r="B3" s="5">
        <v>349076400</v>
      </c>
      <c r="C3" s="5">
        <v>78</v>
      </c>
    </row>
    <row r="4" spans="1:3">
      <c r="A4" s="6" t="s">
        <v>15</v>
      </c>
      <c r="B4" s="5">
        <v>241499205</v>
      </c>
      <c r="C4" s="5">
        <v>27</v>
      </c>
    </row>
    <row r="5" spans="1:3">
      <c r="A5" s="6" t="s">
        <v>13</v>
      </c>
      <c r="B5" s="5">
        <v>187320280</v>
      </c>
      <c r="C5" s="5">
        <v>3</v>
      </c>
    </row>
    <row r="6" spans="1:3">
      <c r="A6" s="4" t="s">
        <v>16</v>
      </c>
      <c r="B6" s="5">
        <v>160480200</v>
      </c>
      <c r="C6" s="5">
        <v>15</v>
      </c>
    </row>
    <row r="7" spans="1:3">
      <c r="A7" s="6" t="s">
        <v>14</v>
      </c>
      <c r="B7" s="5">
        <v>122413200</v>
      </c>
      <c r="C7" s="5">
        <v>16</v>
      </c>
    </row>
    <row r="8" spans="1:3">
      <c r="A8" s="4" t="s">
        <v>9</v>
      </c>
      <c r="B8" s="5">
        <v>97635000</v>
      </c>
      <c r="C8" s="5">
        <v>18</v>
      </c>
    </row>
    <row r="9" spans="1:3">
      <c r="A9" s="4" t="s">
        <v>1</v>
      </c>
      <c r="B9" s="5">
        <v>90774600</v>
      </c>
      <c r="C9" s="5">
        <v>15</v>
      </c>
    </row>
    <row r="10" spans="1:3">
      <c r="A10" s="4" t="s">
        <v>18</v>
      </c>
      <c r="B10" s="5">
        <v>57345050</v>
      </c>
      <c r="C10" s="5">
        <v>5</v>
      </c>
    </row>
    <row r="11" spans="1:3">
      <c r="A11" s="6" t="s">
        <v>7</v>
      </c>
      <c r="B11" s="5">
        <v>53391600</v>
      </c>
      <c r="C11" s="5">
        <v>11</v>
      </c>
    </row>
    <row r="12" spans="1:3">
      <c r="A12" s="6" t="s">
        <v>21</v>
      </c>
      <c r="B12" s="5">
        <v>46400000</v>
      </c>
      <c r="C12" s="5">
        <v>3</v>
      </c>
    </row>
    <row r="13" spans="1:3">
      <c r="A13" s="6" t="s">
        <v>12</v>
      </c>
      <c r="B13" s="5">
        <v>37913400</v>
      </c>
      <c r="C13" s="5">
        <v>14</v>
      </c>
    </row>
    <row r="14" spans="1:3">
      <c r="A14" s="4" t="s">
        <v>3</v>
      </c>
      <c r="B14" s="5">
        <v>32058000</v>
      </c>
      <c r="C14" s="5">
        <v>3</v>
      </c>
    </row>
    <row r="15" spans="1:3">
      <c r="A15" s="4" t="s">
        <v>11</v>
      </c>
      <c r="B15" s="5">
        <v>26327145</v>
      </c>
      <c r="C15" s="5">
        <v>3</v>
      </c>
    </row>
    <row r="16" spans="1:3">
      <c r="A16" s="7" t="s">
        <v>10</v>
      </c>
      <c r="B16" s="5">
        <v>18799760</v>
      </c>
      <c r="C16" s="5">
        <v>8</v>
      </c>
    </row>
    <row r="17" spans="1:3">
      <c r="A17" s="4" t="s">
        <v>20</v>
      </c>
      <c r="B17" s="5">
        <v>13339900</v>
      </c>
      <c r="C17" s="5">
        <v>2</v>
      </c>
    </row>
    <row r="18" spans="1:3">
      <c r="A18" s="4" t="s">
        <v>22</v>
      </c>
      <c r="B18" s="5">
        <v>11438000</v>
      </c>
      <c r="C18" s="5">
        <v>2</v>
      </c>
    </row>
    <row r="19" spans="1:3">
      <c r="A19" s="4" t="s">
        <v>19</v>
      </c>
      <c r="B19" s="5">
        <v>9450000</v>
      </c>
      <c r="C19" s="5">
        <v>5</v>
      </c>
    </row>
    <row r="20" spans="1:3">
      <c r="A20" s="4" t="s">
        <v>8</v>
      </c>
      <c r="B20" s="5">
        <v>2990000</v>
      </c>
      <c r="C20" s="5">
        <v>1</v>
      </c>
    </row>
    <row r="21" spans="1:3">
      <c r="A21" s="4" t="s">
        <v>17</v>
      </c>
      <c r="B21" s="5">
        <v>2957500</v>
      </c>
      <c r="C21" s="5">
        <v>1</v>
      </c>
    </row>
    <row r="22" spans="1:3">
      <c r="A22" s="4" t="s">
        <v>2</v>
      </c>
      <c r="B22" s="5">
        <v>2677800</v>
      </c>
      <c r="C22" s="5">
        <v>1</v>
      </c>
    </row>
    <row r="23" spans="1:3">
      <c r="A23" s="24" t="s">
        <v>23</v>
      </c>
      <c r="B23" s="24">
        <f>SUBTOTAL(9,B3:B22)</f>
        <v>1564287040</v>
      </c>
      <c r="C23" s="24">
        <f>SUBTOTAL(9,C3:C22)</f>
        <v>231</v>
      </c>
    </row>
    <row r="25" spans="1:3" ht="15.75" thickBot="1">
      <c r="B25" s="10"/>
    </row>
    <row r="26" spans="1:3">
      <c r="A26" s="38" t="s">
        <v>118</v>
      </c>
      <c r="B26" s="39"/>
      <c r="C26" s="40"/>
    </row>
    <row r="27" spans="1:3" ht="45">
      <c r="A27" s="8" t="s">
        <v>4</v>
      </c>
      <c r="B27" s="2" t="s">
        <v>5</v>
      </c>
      <c r="C27" s="3" t="s">
        <v>6</v>
      </c>
    </row>
    <row r="28" spans="1:3">
      <c r="A28" s="6" t="s">
        <v>117</v>
      </c>
      <c r="B28" s="9">
        <v>486000</v>
      </c>
      <c r="C28" s="5">
        <v>1</v>
      </c>
    </row>
    <row r="29" spans="1:3">
      <c r="A29" s="25" t="s">
        <v>23</v>
      </c>
      <c r="B29" s="26">
        <f>SUM(B28:B28)</f>
        <v>486000</v>
      </c>
      <c r="C29" s="24">
        <f>SUM(C28:C28)</f>
        <v>1</v>
      </c>
    </row>
    <row r="30" spans="1:3">
      <c r="B30" s="10"/>
    </row>
    <row r="32" spans="1:3">
      <c r="A32" s="41" t="s">
        <v>120</v>
      </c>
      <c r="B32" s="42"/>
      <c r="C32" s="43"/>
    </row>
    <row r="33" spans="1:3" ht="45">
      <c r="A33" s="8" t="s">
        <v>4</v>
      </c>
      <c r="B33" s="2" t="s">
        <v>5</v>
      </c>
      <c r="C33" s="3" t="s">
        <v>6</v>
      </c>
    </row>
    <row r="34" spans="1:3">
      <c r="A34" s="6" t="s">
        <v>121</v>
      </c>
      <c r="B34" s="27">
        <v>19194</v>
      </c>
      <c r="C34" s="6">
        <v>8</v>
      </c>
    </row>
    <row r="35" spans="1:3">
      <c r="A35" s="6" t="s">
        <v>122</v>
      </c>
      <c r="B35" s="27">
        <v>663488.06999999995</v>
      </c>
      <c r="C35" s="6">
        <v>9</v>
      </c>
    </row>
    <row r="36" spans="1:3">
      <c r="A36" s="6" t="s">
        <v>123</v>
      </c>
      <c r="B36" s="27">
        <v>184058.78</v>
      </c>
      <c r="C36" s="6">
        <v>2</v>
      </c>
    </row>
    <row r="37" spans="1:3">
      <c r="A37" s="24" t="s">
        <v>23</v>
      </c>
      <c r="B37" s="28">
        <f>SUM(B34:B36)</f>
        <v>866740.85</v>
      </c>
      <c r="C37" s="24">
        <f>SUM(C34:C36)</f>
        <v>19</v>
      </c>
    </row>
  </sheetData>
  <mergeCells count="3">
    <mergeCell ref="A1:C1"/>
    <mergeCell ref="A26:C26"/>
    <mergeCell ref="A32:C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opLeftCell="A55" workbookViewId="0">
      <selection activeCell="D62" sqref="D62:D63"/>
    </sheetView>
  </sheetViews>
  <sheetFormatPr defaultRowHeight="15"/>
  <cols>
    <col min="1" max="1" width="7.140625" customWidth="1"/>
    <col min="2" max="2" width="28.5703125" customWidth="1"/>
    <col min="3" max="4" width="18" customWidth="1"/>
    <col min="5" max="5" width="15.85546875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customWidth="1"/>
    <col min="11" max="11" width="18" customWidth="1"/>
  </cols>
  <sheetData>
    <row r="1" spans="1:11" ht="108.75" customHeight="1">
      <c r="A1" s="11" t="s">
        <v>96</v>
      </c>
      <c r="B1" s="11" t="s">
        <v>24</v>
      </c>
      <c r="C1" s="11" t="s">
        <v>97</v>
      </c>
      <c r="D1" s="11" t="s">
        <v>98</v>
      </c>
      <c r="E1" s="11" t="s">
        <v>100</v>
      </c>
      <c r="F1" s="11" t="s">
        <v>99</v>
      </c>
      <c r="G1" s="11" t="s">
        <v>101</v>
      </c>
      <c r="H1" s="11" t="s">
        <v>102</v>
      </c>
      <c r="I1" s="11" t="s">
        <v>103</v>
      </c>
      <c r="J1" s="11" t="s">
        <v>104</v>
      </c>
      <c r="K1" s="11" t="s">
        <v>105</v>
      </c>
    </row>
    <row r="2" spans="1:11" ht="25.5">
      <c r="A2" s="13">
        <v>1</v>
      </c>
      <c r="B2" s="14" t="s">
        <v>30</v>
      </c>
      <c r="C2" s="15">
        <v>176859645</v>
      </c>
      <c r="D2" s="16" t="s">
        <v>25</v>
      </c>
      <c r="E2" s="16" t="s">
        <v>25</v>
      </c>
      <c r="F2" s="16" t="s">
        <v>25</v>
      </c>
      <c r="G2" s="16" t="s">
        <v>25</v>
      </c>
      <c r="H2" s="16" t="s">
        <v>25</v>
      </c>
      <c r="I2" s="16" t="s">
        <v>25</v>
      </c>
      <c r="J2" s="16" t="s">
        <v>25</v>
      </c>
      <c r="K2" s="15">
        <v>176859645</v>
      </c>
    </row>
    <row r="3" spans="1:11" ht="25.5">
      <c r="A3" s="13">
        <v>2</v>
      </c>
      <c r="B3" s="14" t="s">
        <v>34</v>
      </c>
      <c r="C3" s="15">
        <v>664542795</v>
      </c>
      <c r="D3" s="16" t="s">
        <v>25</v>
      </c>
      <c r="E3" s="16" t="s">
        <v>25</v>
      </c>
      <c r="F3" s="16" t="s">
        <v>25</v>
      </c>
      <c r="G3" s="16" t="s">
        <v>25</v>
      </c>
      <c r="H3" s="16" t="s">
        <v>25</v>
      </c>
      <c r="I3" s="16" t="s">
        <v>25</v>
      </c>
      <c r="J3" s="16" t="s">
        <v>25</v>
      </c>
      <c r="K3" s="15">
        <v>664542795</v>
      </c>
    </row>
    <row r="4" spans="1:11" ht="25.5">
      <c r="A4" s="13">
        <v>3</v>
      </c>
      <c r="B4" s="14" t="s">
        <v>37</v>
      </c>
      <c r="C4" s="15">
        <v>555621600</v>
      </c>
      <c r="D4" s="16" t="s">
        <v>25</v>
      </c>
      <c r="E4" s="16" t="s">
        <v>25</v>
      </c>
      <c r="F4" s="16" t="s">
        <v>25</v>
      </c>
      <c r="G4" s="16" t="s">
        <v>25</v>
      </c>
      <c r="H4" s="16" t="s">
        <v>25</v>
      </c>
      <c r="I4" s="16" t="s">
        <v>25</v>
      </c>
      <c r="J4" s="16" t="s">
        <v>25</v>
      </c>
      <c r="K4" s="15">
        <v>555621600</v>
      </c>
    </row>
    <row r="5" spans="1:11" ht="38.25">
      <c r="A5" s="13">
        <v>4</v>
      </c>
      <c r="B5" s="14" t="s">
        <v>38</v>
      </c>
      <c r="C5" s="15">
        <v>32058000</v>
      </c>
      <c r="D5" s="16" t="s">
        <v>25</v>
      </c>
      <c r="E5" s="16" t="s">
        <v>25</v>
      </c>
      <c r="F5" s="16" t="s">
        <v>25</v>
      </c>
      <c r="G5" s="16" t="s">
        <v>25</v>
      </c>
      <c r="H5" s="16" t="s">
        <v>25</v>
      </c>
      <c r="I5" s="16" t="s">
        <v>25</v>
      </c>
      <c r="J5" s="16" t="s">
        <v>25</v>
      </c>
      <c r="K5" s="15">
        <v>32058000</v>
      </c>
    </row>
    <row r="6" spans="1:11" ht="25.5">
      <c r="A6" s="13">
        <v>5</v>
      </c>
      <c r="B6" s="14" t="s">
        <v>39</v>
      </c>
      <c r="C6" s="15">
        <v>53700000</v>
      </c>
      <c r="D6" s="16" t="s">
        <v>25</v>
      </c>
      <c r="E6" s="16" t="s">
        <v>25</v>
      </c>
      <c r="F6" s="16" t="s">
        <v>25</v>
      </c>
      <c r="G6" s="16" t="s">
        <v>25</v>
      </c>
      <c r="H6" s="16" t="s">
        <v>25</v>
      </c>
      <c r="I6" s="16" t="s">
        <v>25</v>
      </c>
      <c r="J6" s="16" t="s">
        <v>25</v>
      </c>
      <c r="K6" s="15">
        <v>53700000</v>
      </c>
    </row>
    <row r="7" spans="1:11" ht="25.5">
      <c r="A7" s="13">
        <v>6</v>
      </c>
      <c r="B7" s="14" t="s">
        <v>40</v>
      </c>
      <c r="C7" s="15">
        <v>81505000</v>
      </c>
      <c r="D7" s="16" t="s">
        <v>25</v>
      </c>
      <c r="E7" s="16" t="s">
        <v>25</v>
      </c>
      <c r="F7" s="16" t="s">
        <v>25</v>
      </c>
      <c r="G7" s="16" t="s">
        <v>25</v>
      </c>
      <c r="H7" s="16" t="s">
        <v>25</v>
      </c>
      <c r="I7" s="16" t="s">
        <v>25</v>
      </c>
      <c r="J7" s="16" t="s">
        <v>25</v>
      </c>
      <c r="K7" s="15">
        <v>81505000</v>
      </c>
    </row>
    <row r="8" spans="1:11" ht="25.5">
      <c r="A8" s="13">
        <v>7</v>
      </c>
      <c r="B8" s="14" t="s">
        <v>31</v>
      </c>
      <c r="C8" s="15">
        <v>32038475</v>
      </c>
      <c r="D8" s="16" t="s">
        <v>25</v>
      </c>
      <c r="E8" s="16" t="s">
        <v>25</v>
      </c>
      <c r="F8" s="16" t="s">
        <v>25</v>
      </c>
      <c r="G8" s="16" t="s">
        <v>25</v>
      </c>
      <c r="H8" s="16" t="s">
        <v>25</v>
      </c>
      <c r="I8" s="16" t="s">
        <v>25</v>
      </c>
      <c r="J8" s="16" t="s">
        <v>25</v>
      </c>
      <c r="K8" s="15">
        <v>32038475</v>
      </c>
    </row>
    <row r="9" spans="1:11" ht="38.25">
      <c r="A9" s="13">
        <v>8</v>
      </c>
      <c r="B9" s="14" t="s">
        <v>32</v>
      </c>
      <c r="C9" s="15">
        <v>57834125</v>
      </c>
      <c r="D9" s="16" t="s">
        <v>25</v>
      </c>
      <c r="E9" s="16" t="s">
        <v>25</v>
      </c>
      <c r="F9" s="16" t="s">
        <v>25</v>
      </c>
      <c r="G9" s="16" t="s">
        <v>25</v>
      </c>
      <c r="H9" s="16" t="s">
        <v>25</v>
      </c>
      <c r="I9" s="16" t="s">
        <v>25</v>
      </c>
      <c r="J9" s="16" t="s">
        <v>25</v>
      </c>
      <c r="K9" s="15">
        <v>57834125</v>
      </c>
    </row>
    <row r="10" spans="1:11" ht="25.5">
      <c r="A10" s="13">
        <v>9</v>
      </c>
      <c r="B10" s="14" t="s">
        <v>33</v>
      </c>
      <c r="C10" s="15">
        <v>22442420</v>
      </c>
      <c r="D10" s="16" t="s">
        <v>25</v>
      </c>
      <c r="E10" s="16" t="s">
        <v>25</v>
      </c>
      <c r="F10" s="16" t="s">
        <v>25</v>
      </c>
      <c r="G10" s="16" t="s">
        <v>25</v>
      </c>
      <c r="H10" s="16" t="s">
        <v>25</v>
      </c>
      <c r="I10" s="16" t="s">
        <v>25</v>
      </c>
      <c r="J10" s="16" t="s">
        <v>25</v>
      </c>
      <c r="K10" s="15">
        <v>22442420</v>
      </c>
    </row>
    <row r="11" spans="1:11" ht="25.5">
      <c r="A11" s="13">
        <v>10</v>
      </c>
      <c r="B11" s="14" t="s">
        <v>30</v>
      </c>
      <c r="C11" s="15">
        <v>5829200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6" t="s">
        <v>25</v>
      </c>
      <c r="K11" s="15">
        <v>5829200</v>
      </c>
    </row>
    <row r="12" spans="1:11" ht="25.5">
      <c r="A12" s="13">
        <v>11</v>
      </c>
      <c r="B12" s="14" t="s">
        <v>36</v>
      </c>
      <c r="C12" s="15">
        <v>5390000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  <c r="K12" s="15">
        <v>5390000</v>
      </c>
    </row>
    <row r="13" spans="1:11" ht="25.5">
      <c r="A13" s="13">
        <v>12</v>
      </c>
      <c r="B13" s="14" t="s">
        <v>86</v>
      </c>
      <c r="C13" s="15">
        <v>13540500</v>
      </c>
      <c r="D13" s="16" t="s">
        <v>25</v>
      </c>
      <c r="E13" s="16" t="s">
        <v>25</v>
      </c>
      <c r="F13" s="16" t="s">
        <v>25</v>
      </c>
      <c r="G13" s="16" t="s">
        <v>25</v>
      </c>
      <c r="H13" s="16" t="s">
        <v>25</v>
      </c>
      <c r="I13" s="16" t="s">
        <v>25</v>
      </c>
      <c r="J13" s="16" t="s">
        <v>25</v>
      </c>
      <c r="K13" s="15">
        <v>13540500</v>
      </c>
    </row>
    <row r="14" spans="1:11" ht="25.5">
      <c r="A14" s="13">
        <v>13</v>
      </c>
      <c r="B14" s="14" t="s">
        <v>35</v>
      </c>
      <c r="C14" s="15">
        <v>70452410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5">
        <v>70452410</v>
      </c>
    </row>
    <row r="15" spans="1:11" ht="25.5">
      <c r="A15" s="13">
        <v>14</v>
      </c>
      <c r="B15" s="14" t="s">
        <v>41</v>
      </c>
      <c r="C15" s="15">
        <v>5416200</v>
      </c>
      <c r="D15" s="16" t="s">
        <v>25</v>
      </c>
      <c r="E15" s="16" t="s">
        <v>25</v>
      </c>
      <c r="F15" s="16" t="s">
        <v>25</v>
      </c>
      <c r="G15" s="16" t="s">
        <v>25</v>
      </c>
      <c r="H15" s="16" t="s">
        <v>25</v>
      </c>
      <c r="I15" s="16" t="s">
        <v>25</v>
      </c>
      <c r="J15" s="16" t="s">
        <v>25</v>
      </c>
      <c r="K15" s="15">
        <v>5416200</v>
      </c>
    </row>
    <row r="16" spans="1:11" ht="25.5">
      <c r="A16" s="13">
        <v>15</v>
      </c>
      <c r="B16" s="14" t="s">
        <v>42</v>
      </c>
      <c r="C16" s="15">
        <v>100100875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5">
        <v>100100875</v>
      </c>
    </row>
    <row r="17" spans="1:11" ht="25.5">
      <c r="A17" s="13">
        <v>16</v>
      </c>
      <c r="B17" s="14" t="s">
        <v>43</v>
      </c>
      <c r="C17" s="15">
        <v>106765400</v>
      </c>
      <c r="D17" s="16" t="s">
        <v>25</v>
      </c>
      <c r="E17" s="16" t="s">
        <v>25</v>
      </c>
      <c r="F17" s="16" t="s">
        <v>25</v>
      </c>
      <c r="G17" s="16" t="s">
        <v>25</v>
      </c>
      <c r="H17" s="16" t="s">
        <v>25</v>
      </c>
      <c r="I17" s="16" t="s">
        <v>25</v>
      </c>
      <c r="J17" s="16" t="s">
        <v>25</v>
      </c>
      <c r="K17" s="15">
        <v>106765400</v>
      </c>
    </row>
    <row r="18" spans="1:11" ht="38.25">
      <c r="A18" s="13">
        <v>17</v>
      </c>
      <c r="B18" s="14" t="s">
        <v>44</v>
      </c>
      <c r="C18" s="15">
        <v>162253200</v>
      </c>
      <c r="D18" s="16" t="s">
        <v>25</v>
      </c>
      <c r="E18" s="16" t="s">
        <v>25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5">
        <v>162253200</v>
      </c>
    </row>
    <row r="19" spans="1:11" ht="25.5">
      <c r="A19" s="13">
        <v>18</v>
      </c>
      <c r="B19" s="14" t="s">
        <v>45</v>
      </c>
      <c r="C19" s="15">
        <v>3780000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5">
        <v>3780000</v>
      </c>
    </row>
    <row r="20" spans="1:11" ht="25.5">
      <c r="A20" s="13">
        <v>19</v>
      </c>
      <c r="B20" s="14" t="s">
        <v>46</v>
      </c>
      <c r="C20" s="15">
        <v>2708100</v>
      </c>
      <c r="D20" s="16" t="s">
        <v>25</v>
      </c>
      <c r="E20" s="16" t="s">
        <v>25</v>
      </c>
      <c r="F20" s="16" t="s">
        <v>25</v>
      </c>
      <c r="G20" s="16" t="s">
        <v>25</v>
      </c>
      <c r="H20" s="16" t="s">
        <v>25</v>
      </c>
      <c r="I20" s="16" t="s">
        <v>25</v>
      </c>
      <c r="J20" s="16" t="s">
        <v>25</v>
      </c>
      <c r="K20" s="15">
        <v>2708100</v>
      </c>
    </row>
    <row r="21" spans="1:11" ht="25.5">
      <c r="A21" s="13">
        <v>20</v>
      </c>
      <c r="B21" s="14" t="s">
        <v>47</v>
      </c>
      <c r="C21" s="15">
        <v>4811450</v>
      </c>
      <c r="D21" s="16" t="s">
        <v>25</v>
      </c>
      <c r="E21" s="16" t="s">
        <v>25</v>
      </c>
      <c r="F21" s="16" t="s">
        <v>25</v>
      </c>
      <c r="G21" s="16" t="s">
        <v>25</v>
      </c>
      <c r="H21" s="16" t="s">
        <v>25</v>
      </c>
      <c r="I21" s="16" t="s">
        <v>25</v>
      </c>
      <c r="J21" s="16" t="s">
        <v>25</v>
      </c>
      <c r="K21" s="15">
        <v>4811450</v>
      </c>
    </row>
    <row r="22" spans="1:11" ht="25.5">
      <c r="A22" s="13">
        <v>21</v>
      </c>
      <c r="B22" s="14" t="s">
        <v>48</v>
      </c>
      <c r="C22" s="15">
        <v>28945000</v>
      </c>
      <c r="D22" s="16" t="s">
        <v>25</v>
      </c>
      <c r="E22" s="16" t="s">
        <v>25</v>
      </c>
      <c r="F22" s="16" t="s">
        <v>25</v>
      </c>
      <c r="G22" s="16" t="s">
        <v>25</v>
      </c>
      <c r="H22" s="16" t="s">
        <v>25</v>
      </c>
      <c r="I22" s="16" t="s">
        <v>25</v>
      </c>
      <c r="J22" s="16" t="s">
        <v>25</v>
      </c>
      <c r="K22" s="15">
        <v>28945000</v>
      </c>
    </row>
    <row r="23" spans="1:11" ht="25.5">
      <c r="A23" s="13">
        <v>22</v>
      </c>
      <c r="B23" s="14" t="s">
        <v>37</v>
      </c>
      <c r="C23" s="15">
        <v>100606800</v>
      </c>
      <c r="D23" s="16" t="s">
        <v>25</v>
      </c>
      <c r="E23" s="16" t="s">
        <v>25</v>
      </c>
      <c r="F23" s="16" t="s">
        <v>25</v>
      </c>
      <c r="G23" s="16" t="s">
        <v>25</v>
      </c>
      <c r="H23" s="16" t="s">
        <v>25</v>
      </c>
      <c r="I23" s="16" t="s">
        <v>25</v>
      </c>
      <c r="J23" s="16" t="s">
        <v>25</v>
      </c>
      <c r="K23" s="15">
        <v>100606800</v>
      </c>
    </row>
    <row r="24" spans="1:11" ht="38.25">
      <c r="A24" s="13">
        <v>23</v>
      </c>
      <c r="B24" s="14" t="s">
        <v>49</v>
      </c>
      <c r="C24" s="15">
        <v>46872000</v>
      </c>
      <c r="D24" s="16" t="s">
        <v>25</v>
      </c>
      <c r="E24" s="16" t="s">
        <v>25</v>
      </c>
      <c r="F24" s="16" t="s">
        <v>25</v>
      </c>
      <c r="G24" s="16" t="s">
        <v>25</v>
      </c>
      <c r="H24" s="16" t="s">
        <v>25</v>
      </c>
      <c r="I24" s="16" t="s">
        <v>25</v>
      </c>
      <c r="J24" s="16" t="s">
        <v>25</v>
      </c>
      <c r="K24" s="15">
        <v>46872000</v>
      </c>
    </row>
    <row r="25" spans="1:11" ht="25.5">
      <c r="A25" s="13">
        <v>24</v>
      </c>
      <c r="B25" s="14" t="s">
        <v>50</v>
      </c>
      <c r="C25" s="15">
        <v>51542400</v>
      </c>
      <c r="D25" s="16" t="s">
        <v>25</v>
      </c>
      <c r="E25" s="16" t="s">
        <v>25</v>
      </c>
      <c r="F25" s="16" t="s">
        <v>25</v>
      </c>
      <c r="G25" s="16" t="s">
        <v>25</v>
      </c>
      <c r="H25" s="16" t="s">
        <v>25</v>
      </c>
      <c r="I25" s="16" t="s">
        <v>25</v>
      </c>
      <c r="J25" s="16" t="s">
        <v>25</v>
      </c>
      <c r="K25" s="15">
        <v>51542400</v>
      </c>
    </row>
    <row r="26" spans="1:11" ht="38.25">
      <c r="A26" s="13">
        <v>25</v>
      </c>
      <c r="B26" s="14" t="s">
        <v>51</v>
      </c>
      <c r="C26" s="15">
        <v>26327145</v>
      </c>
      <c r="D26" s="16" t="s">
        <v>25</v>
      </c>
      <c r="E26" s="16" t="s">
        <v>25</v>
      </c>
      <c r="F26" s="16" t="s">
        <v>25</v>
      </c>
      <c r="G26" s="16" t="s">
        <v>25</v>
      </c>
      <c r="H26" s="16" t="s">
        <v>25</v>
      </c>
      <c r="I26" s="16" t="s">
        <v>25</v>
      </c>
      <c r="J26" s="16" t="s">
        <v>25</v>
      </c>
      <c r="K26" s="15">
        <v>26327145</v>
      </c>
    </row>
    <row r="27" spans="1:11" ht="38.25">
      <c r="A27" s="13">
        <v>26</v>
      </c>
      <c r="B27" s="14" t="s">
        <v>52</v>
      </c>
      <c r="C27" s="15">
        <v>15129900</v>
      </c>
      <c r="D27" s="16" t="s">
        <v>25</v>
      </c>
      <c r="E27" s="16" t="s">
        <v>25</v>
      </c>
      <c r="F27" s="16" t="s">
        <v>25</v>
      </c>
      <c r="G27" s="16" t="s">
        <v>25</v>
      </c>
      <c r="H27" s="16" t="s">
        <v>25</v>
      </c>
      <c r="I27" s="16" t="s">
        <v>25</v>
      </c>
      <c r="J27" s="16" t="s">
        <v>25</v>
      </c>
      <c r="K27" s="15">
        <v>15129900</v>
      </c>
    </row>
    <row r="28" spans="1:11" ht="38.25">
      <c r="A28" s="13">
        <v>27</v>
      </c>
      <c r="B28" s="14" t="s">
        <v>53</v>
      </c>
      <c r="C28" s="15">
        <v>20084190</v>
      </c>
      <c r="D28" s="16" t="s">
        <v>25</v>
      </c>
      <c r="E28" s="16" t="s">
        <v>25</v>
      </c>
      <c r="F28" s="16" t="s">
        <v>25</v>
      </c>
      <c r="G28" s="16" t="s">
        <v>25</v>
      </c>
      <c r="H28" s="16" t="s">
        <v>25</v>
      </c>
      <c r="I28" s="16" t="s">
        <v>25</v>
      </c>
      <c r="J28" s="16" t="s">
        <v>25</v>
      </c>
      <c r="K28" s="15">
        <v>20084190</v>
      </c>
    </row>
    <row r="29" spans="1:11" ht="25.5">
      <c r="A29" s="13">
        <v>28</v>
      </c>
      <c r="B29" s="14" t="s">
        <v>54</v>
      </c>
      <c r="C29" s="15">
        <v>2722500</v>
      </c>
      <c r="D29" s="16" t="s">
        <v>25</v>
      </c>
      <c r="E29" s="16" t="s">
        <v>25</v>
      </c>
      <c r="F29" s="16" t="s">
        <v>25</v>
      </c>
      <c r="G29" s="16" t="s">
        <v>25</v>
      </c>
      <c r="H29" s="16" t="s">
        <v>25</v>
      </c>
      <c r="I29" s="16" t="s">
        <v>25</v>
      </c>
      <c r="J29" s="16" t="s">
        <v>25</v>
      </c>
      <c r="K29" s="15">
        <v>2722500</v>
      </c>
    </row>
    <row r="30" spans="1:11" ht="25.5">
      <c r="A30" s="13">
        <v>29</v>
      </c>
      <c r="B30" s="14" t="s">
        <v>55</v>
      </c>
      <c r="C30" s="15">
        <v>42924000</v>
      </c>
      <c r="D30" s="16" t="s">
        <v>25</v>
      </c>
      <c r="E30" s="16" t="s">
        <v>25</v>
      </c>
      <c r="F30" s="16" t="s">
        <v>25</v>
      </c>
      <c r="G30" s="16" t="s">
        <v>25</v>
      </c>
      <c r="H30" s="16" t="s">
        <v>25</v>
      </c>
      <c r="I30" s="16" t="s">
        <v>25</v>
      </c>
      <c r="J30" s="16" t="s">
        <v>25</v>
      </c>
      <c r="K30" s="15">
        <v>42924000</v>
      </c>
    </row>
    <row r="31" spans="1:11" ht="25.5">
      <c r="A31" s="13">
        <v>30</v>
      </c>
      <c r="B31" s="14" t="s">
        <v>56</v>
      </c>
      <c r="C31" s="15">
        <v>8290500</v>
      </c>
      <c r="D31" s="16" t="s">
        <v>25</v>
      </c>
      <c r="E31" s="16" t="s">
        <v>25</v>
      </c>
      <c r="F31" s="16" t="s">
        <v>25</v>
      </c>
      <c r="G31" s="16" t="s">
        <v>25</v>
      </c>
      <c r="H31" s="16" t="s">
        <v>25</v>
      </c>
      <c r="I31" s="16" t="s">
        <v>25</v>
      </c>
      <c r="J31" s="16" t="s">
        <v>25</v>
      </c>
      <c r="K31" s="15">
        <v>8290500</v>
      </c>
    </row>
    <row r="32" spans="1:11" ht="25.5">
      <c r="A32" s="13">
        <v>31</v>
      </c>
      <c r="B32" s="14" t="s">
        <v>57</v>
      </c>
      <c r="C32" s="15">
        <v>86713480</v>
      </c>
      <c r="D32" s="16" t="s">
        <v>25</v>
      </c>
      <c r="E32" s="16" t="s">
        <v>25</v>
      </c>
      <c r="F32" s="16" t="s">
        <v>25</v>
      </c>
      <c r="G32" s="16" t="s">
        <v>25</v>
      </c>
      <c r="H32" s="16" t="s">
        <v>25</v>
      </c>
      <c r="I32" s="16" t="s">
        <v>25</v>
      </c>
      <c r="J32" s="16" t="s">
        <v>25</v>
      </c>
      <c r="K32" s="15">
        <v>86713480</v>
      </c>
    </row>
    <row r="33" spans="1:11" ht="25.5">
      <c r="A33" s="13">
        <v>32</v>
      </c>
      <c r="B33" s="14" t="s">
        <v>58</v>
      </c>
      <c r="C33" s="15">
        <v>6442800</v>
      </c>
      <c r="D33" s="16" t="s">
        <v>25</v>
      </c>
      <c r="E33" s="16" t="s">
        <v>25</v>
      </c>
      <c r="F33" s="16" t="s">
        <v>25</v>
      </c>
      <c r="G33" s="16" t="s">
        <v>25</v>
      </c>
      <c r="H33" s="16" t="s">
        <v>25</v>
      </c>
      <c r="I33" s="16" t="s">
        <v>25</v>
      </c>
      <c r="J33" s="16" t="s">
        <v>25</v>
      </c>
      <c r="K33" s="15">
        <v>6442800</v>
      </c>
    </row>
    <row r="34" spans="1:11" ht="25.5">
      <c r="A34" s="13">
        <v>33</v>
      </c>
      <c r="B34" s="14" t="s">
        <v>59</v>
      </c>
      <c r="C34" s="15">
        <v>25771200</v>
      </c>
      <c r="D34" s="16" t="s">
        <v>25</v>
      </c>
      <c r="E34" s="16" t="s">
        <v>25</v>
      </c>
      <c r="F34" s="16" t="s">
        <v>25</v>
      </c>
      <c r="G34" s="16" t="s">
        <v>25</v>
      </c>
      <c r="H34" s="16" t="s">
        <v>25</v>
      </c>
      <c r="I34" s="16" t="s">
        <v>25</v>
      </c>
      <c r="J34" s="16" t="s">
        <v>25</v>
      </c>
      <c r="K34" s="15">
        <v>25771200</v>
      </c>
    </row>
    <row r="35" spans="1:11" ht="25.5">
      <c r="A35" s="13">
        <v>34</v>
      </c>
      <c r="B35" s="14" t="s">
        <v>60</v>
      </c>
      <c r="C35" s="15">
        <v>10239000</v>
      </c>
      <c r="D35" s="16" t="s">
        <v>25</v>
      </c>
      <c r="E35" s="16" t="s">
        <v>25</v>
      </c>
      <c r="F35" s="16" t="s">
        <v>25</v>
      </c>
      <c r="G35" s="16" t="s">
        <v>25</v>
      </c>
      <c r="H35" s="16" t="s">
        <v>25</v>
      </c>
      <c r="I35" s="16" t="s">
        <v>25</v>
      </c>
      <c r="J35" s="16" t="s">
        <v>25</v>
      </c>
      <c r="K35" s="15">
        <v>10239000</v>
      </c>
    </row>
    <row r="36" spans="1:11" ht="38.25">
      <c r="A36" s="13">
        <v>35</v>
      </c>
      <c r="B36" s="14" t="s">
        <v>61</v>
      </c>
      <c r="C36" s="15">
        <v>70692000</v>
      </c>
      <c r="D36" s="16" t="s">
        <v>25</v>
      </c>
      <c r="E36" s="16" t="s">
        <v>25</v>
      </c>
      <c r="F36" s="16" t="s">
        <v>25</v>
      </c>
      <c r="G36" s="16" t="s">
        <v>25</v>
      </c>
      <c r="H36" s="16" t="s">
        <v>25</v>
      </c>
      <c r="I36" s="16" t="s">
        <v>25</v>
      </c>
      <c r="J36" s="16" t="s">
        <v>25</v>
      </c>
      <c r="K36" s="15">
        <v>70692000</v>
      </c>
    </row>
    <row r="37" spans="1:11" ht="38.25">
      <c r="A37" s="13">
        <v>36</v>
      </c>
      <c r="B37" s="14" t="s">
        <v>62</v>
      </c>
      <c r="C37" s="15">
        <v>24564000</v>
      </c>
      <c r="D37" s="16" t="s">
        <v>25</v>
      </c>
      <c r="E37" s="16" t="s">
        <v>25</v>
      </c>
      <c r="F37" s="16" t="s">
        <v>25</v>
      </c>
      <c r="G37" s="16" t="s">
        <v>25</v>
      </c>
      <c r="H37" s="16" t="s">
        <v>25</v>
      </c>
      <c r="I37" s="16" t="s">
        <v>25</v>
      </c>
      <c r="J37" s="16" t="s">
        <v>25</v>
      </c>
      <c r="K37" s="15">
        <v>24564000</v>
      </c>
    </row>
    <row r="38" spans="1:11" ht="38.25">
      <c r="A38" s="13">
        <v>37</v>
      </c>
      <c r="B38" s="14" t="s">
        <v>63</v>
      </c>
      <c r="C38" s="15">
        <v>13534010</v>
      </c>
      <c r="D38" s="16" t="s">
        <v>25</v>
      </c>
      <c r="E38" s="16" t="s">
        <v>25</v>
      </c>
      <c r="F38" s="16" t="s">
        <v>25</v>
      </c>
      <c r="G38" s="16" t="s">
        <v>25</v>
      </c>
      <c r="H38" s="16" t="s">
        <v>25</v>
      </c>
      <c r="I38" s="16" t="s">
        <v>25</v>
      </c>
      <c r="J38" s="16" t="s">
        <v>25</v>
      </c>
      <c r="K38" s="15">
        <v>13534010</v>
      </c>
    </row>
    <row r="39" spans="1:11" ht="38.25">
      <c r="A39" s="13">
        <v>38</v>
      </c>
      <c r="B39" s="14" t="s">
        <v>64</v>
      </c>
      <c r="C39" s="15">
        <v>68827340</v>
      </c>
      <c r="D39" s="16" t="s">
        <v>25</v>
      </c>
      <c r="E39" s="16" t="s">
        <v>25</v>
      </c>
      <c r="F39" s="16" t="s">
        <v>25</v>
      </c>
      <c r="G39" s="16" t="s">
        <v>25</v>
      </c>
      <c r="H39" s="16" t="s">
        <v>25</v>
      </c>
      <c r="I39" s="16" t="s">
        <v>25</v>
      </c>
      <c r="J39" s="16" t="s">
        <v>25</v>
      </c>
      <c r="K39" s="15">
        <v>68827340</v>
      </c>
    </row>
    <row r="40" spans="1:11" ht="25.5">
      <c r="A40" s="13">
        <v>39</v>
      </c>
      <c r="B40" s="14" t="s">
        <v>65</v>
      </c>
      <c r="C40" s="15">
        <v>7310000</v>
      </c>
      <c r="D40" s="16" t="s">
        <v>25</v>
      </c>
      <c r="E40" s="16" t="s">
        <v>25</v>
      </c>
      <c r="F40" s="16" t="s">
        <v>25</v>
      </c>
      <c r="G40" s="16" t="s">
        <v>25</v>
      </c>
      <c r="H40" s="16" t="s">
        <v>25</v>
      </c>
      <c r="I40" s="16" t="s">
        <v>25</v>
      </c>
      <c r="J40" s="16" t="s">
        <v>25</v>
      </c>
      <c r="K40" s="15">
        <v>7310000</v>
      </c>
    </row>
    <row r="41" spans="1:11" ht="25.5">
      <c r="A41" s="13">
        <v>40</v>
      </c>
      <c r="B41" s="14" t="s">
        <v>66</v>
      </c>
      <c r="C41" s="15">
        <v>4509600</v>
      </c>
      <c r="D41" s="16" t="s">
        <v>25</v>
      </c>
      <c r="E41" s="16" t="s">
        <v>25</v>
      </c>
      <c r="F41" s="16" t="s">
        <v>25</v>
      </c>
      <c r="G41" s="16" t="s">
        <v>25</v>
      </c>
      <c r="H41" s="16" t="s">
        <v>25</v>
      </c>
      <c r="I41" s="16" t="s">
        <v>25</v>
      </c>
      <c r="J41" s="16" t="s">
        <v>25</v>
      </c>
      <c r="K41" s="15">
        <v>4509600</v>
      </c>
    </row>
    <row r="42" spans="1:11" ht="38.25">
      <c r="A42" s="13">
        <v>41</v>
      </c>
      <c r="B42" s="14" t="s">
        <v>67</v>
      </c>
      <c r="C42" s="15">
        <v>38839840</v>
      </c>
      <c r="D42" s="16" t="s">
        <v>25</v>
      </c>
      <c r="E42" s="16" t="s">
        <v>25</v>
      </c>
      <c r="F42" s="16" t="s">
        <v>25</v>
      </c>
      <c r="G42" s="16" t="s">
        <v>25</v>
      </c>
      <c r="H42" s="16" t="s">
        <v>25</v>
      </c>
      <c r="I42" s="16" t="s">
        <v>25</v>
      </c>
      <c r="J42" s="16" t="s">
        <v>25</v>
      </c>
      <c r="K42" s="15">
        <v>38839840</v>
      </c>
    </row>
    <row r="43" spans="1:11" ht="38.25">
      <c r="A43" s="13">
        <v>42</v>
      </c>
      <c r="B43" s="14" t="s">
        <v>68</v>
      </c>
      <c r="C43" s="15">
        <v>1780000</v>
      </c>
      <c r="D43" s="16" t="s">
        <v>25</v>
      </c>
      <c r="E43" s="16" t="s">
        <v>25</v>
      </c>
      <c r="F43" s="16" t="s">
        <v>25</v>
      </c>
      <c r="G43" s="16" t="s">
        <v>25</v>
      </c>
      <c r="H43" s="16" t="s">
        <v>25</v>
      </c>
      <c r="I43" s="16" t="s">
        <v>25</v>
      </c>
      <c r="J43" s="16" t="s">
        <v>25</v>
      </c>
      <c r="K43" s="15">
        <v>1780000</v>
      </c>
    </row>
    <row r="44" spans="1:11" ht="25.5">
      <c r="A44" s="13">
        <v>43</v>
      </c>
      <c r="B44" s="14" t="s">
        <v>69</v>
      </c>
      <c r="C44" s="15">
        <v>4248000</v>
      </c>
      <c r="D44" s="16" t="s">
        <v>25</v>
      </c>
      <c r="E44" s="16" t="s">
        <v>25</v>
      </c>
      <c r="F44" s="16" t="s">
        <v>25</v>
      </c>
      <c r="G44" s="16" t="s">
        <v>25</v>
      </c>
      <c r="H44" s="16" t="s">
        <v>25</v>
      </c>
      <c r="I44" s="16" t="s">
        <v>25</v>
      </c>
      <c r="J44" s="16" t="s">
        <v>25</v>
      </c>
      <c r="K44" s="15">
        <v>4248000</v>
      </c>
    </row>
    <row r="45" spans="1:11" ht="38.25">
      <c r="A45" s="13">
        <v>44</v>
      </c>
      <c r="B45" s="14" t="s">
        <v>70</v>
      </c>
      <c r="C45" s="15">
        <v>36200000</v>
      </c>
      <c r="D45" s="16" t="s">
        <v>25</v>
      </c>
      <c r="E45" s="16" t="s">
        <v>25</v>
      </c>
      <c r="F45" s="16" t="s">
        <v>25</v>
      </c>
      <c r="G45" s="16" t="s">
        <v>25</v>
      </c>
      <c r="H45" s="16" t="s">
        <v>25</v>
      </c>
      <c r="I45" s="16" t="s">
        <v>25</v>
      </c>
      <c r="J45" s="16" t="s">
        <v>25</v>
      </c>
      <c r="K45" s="15">
        <v>36200000</v>
      </c>
    </row>
    <row r="46" spans="1:11" ht="38.25">
      <c r="A46" s="13">
        <v>45</v>
      </c>
      <c r="B46" s="14" t="s">
        <v>71</v>
      </c>
      <c r="C46" s="15">
        <v>3610000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5">
        <v>3610000</v>
      </c>
    </row>
    <row r="47" spans="1:11" ht="25.5">
      <c r="A47" s="13">
        <v>46</v>
      </c>
      <c r="B47" s="14" t="s">
        <v>72</v>
      </c>
      <c r="C47" s="15">
        <v>53700000</v>
      </c>
      <c r="D47" s="16" t="s">
        <v>25</v>
      </c>
      <c r="E47" s="16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5">
        <v>53700000</v>
      </c>
    </row>
    <row r="48" spans="1:11" ht="25.5">
      <c r="A48" s="13">
        <v>47</v>
      </c>
      <c r="B48" s="14" t="s">
        <v>73</v>
      </c>
      <c r="C48" s="15">
        <v>8124300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5">
        <v>8124300</v>
      </c>
    </row>
    <row r="49" spans="1:11" ht="25.5">
      <c r="A49" s="13">
        <v>48</v>
      </c>
      <c r="B49" s="14" t="s">
        <v>74</v>
      </c>
      <c r="C49" s="15">
        <v>10947000</v>
      </c>
      <c r="D49" s="16" t="s">
        <v>25</v>
      </c>
      <c r="E49" s="16" t="s">
        <v>25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5">
        <v>10947000</v>
      </c>
    </row>
    <row r="50" spans="1:11" ht="25.5">
      <c r="A50" s="13">
        <v>49</v>
      </c>
      <c r="B50" s="14" t="s">
        <v>75</v>
      </c>
      <c r="C50" s="15">
        <v>47020800</v>
      </c>
      <c r="D50" s="16" t="s">
        <v>25</v>
      </c>
      <c r="E50" s="16" t="s">
        <v>25</v>
      </c>
      <c r="F50" s="16" t="s">
        <v>25</v>
      </c>
      <c r="G50" s="16" t="s">
        <v>25</v>
      </c>
      <c r="H50" s="16" t="s">
        <v>25</v>
      </c>
      <c r="I50" s="16" t="s">
        <v>25</v>
      </c>
      <c r="J50" s="16" t="s">
        <v>25</v>
      </c>
      <c r="K50" s="15">
        <v>47020800</v>
      </c>
    </row>
    <row r="51" spans="1:11" ht="25.5">
      <c r="A51" s="13">
        <v>50</v>
      </c>
      <c r="B51" s="14" t="s">
        <v>76</v>
      </c>
      <c r="C51" s="15">
        <v>12885600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5">
        <v>12885600</v>
      </c>
    </row>
    <row r="52" spans="1:11" ht="38.25">
      <c r="A52" s="13">
        <v>51</v>
      </c>
      <c r="B52" s="14" t="s">
        <v>77</v>
      </c>
      <c r="C52" s="15">
        <v>8250560</v>
      </c>
      <c r="D52" s="16" t="s">
        <v>25</v>
      </c>
      <c r="E52" s="16" t="s">
        <v>25</v>
      </c>
      <c r="F52" s="16" t="s">
        <v>25</v>
      </c>
      <c r="G52" s="16" t="s">
        <v>25</v>
      </c>
      <c r="H52" s="16" t="s">
        <v>25</v>
      </c>
      <c r="I52" s="16" t="s">
        <v>25</v>
      </c>
      <c r="J52" s="16" t="s">
        <v>25</v>
      </c>
      <c r="K52" s="15">
        <v>8250560</v>
      </c>
    </row>
    <row r="53" spans="1:11" ht="38.25">
      <c r="A53" s="13">
        <v>52</v>
      </c>
      <c r="B53" s="14" t="s">
        <v>78</v>
      </c>
      <c r="C53" s="15">
        <v>1463000</v>
      </c>
      <c r="D53" s="16" t="s">
        <v>25</v>
      </c>
      <c r="E53" s="16" t="s">
        <v>25</v>
      </c>
      <c r="F53" s="16" t="s">
        <v>25</v>
      </c>
      <c r="G53" s="16" t="s">
        <v>25</v>
      </c>
      <c r="H53" s="16" t="s">
        <v>25</v>
      </c>
      <c r="I53" s="16" t="s">
        <v>25</v>
      </c>
      <c r="J53" s="16" t="s">
        <v>25</v>
      </c>
      <c r="K53" s="15">
        <v>1463000</v>
      </c>
    </row>
    <row r="54" spans="1:11" ht="25.5">
      <c r="A54" s="13">
        <v>53</v>
      </c>
      <c r="B54" s="14" t="s">
        <v>79</v>
      </c>
      <c r="C54" s="15">
        <v>11898000</v>
      </c>
      <c r="D54" s="16" t="s">
        <v>25</v>
      </c>
      <c r="E54" s="16" t="s">
        <v>25</v>
      </c>
      <c r="F54" s="16" t="s">
        <v>25</v>
      </c>
      <c r="G54" s="16" t="s">
        <v>25</v>
      </c>
      <c r="H54" s="16" t="s">
        <v>25</v>
      </c>
      <c r="I54" s="16" t="s">
        <v>25</v>
      </c>
      <c r="J54" s="16" t="s">
        <v>25</v>
      </c>
      <c r="K54" s="15">
        <v>11898000</v>
      </c>
    </row>
    <row r="55" spans="1:11" ht="25.5">
      <c r="A55" s="13">
        <v>54</v>
      </c>
      <c r="B55" s="14" t="s">
        <v>80</v>
      </c>
      <c r="C55" s="15">
        <v>8028000</v>
      </c>
      <c r="D55" s="16" t="s">
        <v>25</v>
      </c>
      <c r="E55" s="16" t="s">
        <v>25</v>
      </c>
      <c r="F55" s="16" t="s">
        <v>25</v>
      </c>
      <c r="G55" s="16" t="s">
        <v>25</v>
      </c>
      <c r="H55" s="16" t="s">
        <v>25</v>
      </c>
      <c r="I55" s="16" t="s">
        <v>25</v>
      </c>
      <c r="J55" s="16" t="s">
        <v>25</v>
      </c>
      <c r="K55" s="15">
        <v>8028000</v>
      </c>
    </row>
    <row r="56" spans="1:11" ht="38.25">
      <c r="A56" s="13">
        <v>55</v>
      </c>
      <c r="B56" s="14" t="s">
        <v>81</v>
      </c>
      <c r="C56" s="15">
        <v>32058000</v>
      </c>
      <c r="D56" s="16" t="s">
        <v>25</v>
      </c>
      <c r="E56" s="16" t="s">
        <v>25</v>
      </c>
      <c r="F56" s="16" t="s">
        <v>25</v>
      </c>
      <c r="G56" s="16" t="s">
        <v>25</v>
      </c>
      <c r="H56" s="16" t="s">
        <v>25</v>
      </c>
      <c r="I56" s="16" t="s">
        <v>25</v>
      </c>
      <c r="J56" s="16" t="s">
        <v>25</v>
      </c>
      <c r="K56" s="15">
        <v>32058000</v>
      </c>
    </row>
    <row r="57" spans="1:11" ht="25.5">
      <c r="A57" s="13">
        <v>56</v>
      </c>
      <c r="B57" s="14" t="s">
        <v>82</v>
      </c>
      <c r="C57" s="15">
        <v>3560000</v>
      </c>
      <c r="D57" s="16" t="s">
        <v>25</v>
      </c>
      <c r="E57" s="16" t="s">
        <v>25</v>
      </c>
      <c r="F57" s="16" t="s">
        <v>25</v>
      </c>
      <c r="G57" s="16" t="s">
        <v>25</v>
      </c>
      <c r="H57" s="16" t="s">
        <v>25</v>
      </c>
      <c r="I57" s="16" t="s">
        <v>25</v>
      </c>
      <c r="J57" s="16" t="s">
        <v>25</v>
      </c>
      <c r="K57" s="15">
        <v>3560000</v>
      </c>
    </row>
    <row r="58" spans="1:11" ht="38.25">
      <c r="A58" s="13">
        <v>57</v>
      </c>
      <c r="B58" s="14" t="s">
        <v>83</v>
      </c>
      <c r="C58" s="15">
        <v>16288720</v>
      </c>
      <c r="D58" s="16" t="s">
        <v>25</v>
      </c>
      <c r="E58" s="16" t="s">
        <v>25</v>
      </c>
      <c r="F58" s="16" t="s">
        <v>25</v>
      </c>
      <c r="G58" s="16" t="s">
        <v>25</v>
      </c>
      <c r="H58" s="16" t="s">
        <v>25</v>
      </c>
      <c r="I58" s="16" t="s">
        <v>25</v>
      </c>
      <c r="J58" s="16" t="s">
        <v>25</v>
      </c>
      <c r="K58" s="15">
        <v>16288720</v>
      </c>
    </row>
    <row r="59" spans="1:11" ht="25.5">
      <c r="A59" s="13">
        <v>58</v>
      </c>
      <c r="B59" s="14" t="s">
        <v>87</v>
      </c>
      <c r="C59" s="15">
        <v>9975000</v>
      </c>
      <c r="D59" s="16" t="s">
        <v>25</v>
      </c>
      <c r="E59" s="16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5">
        <v>9975000</v>
      </c>
    </row>
    <row r="60" spans="1:11" ht="25.5">
      <c r="A60" s="13">
        <v>59</v>
      </c>
      <c r="B60" s="14" t="s">
        <v>84</v>
      </c>
      <c r="C60" s="16" t="s">
        <v>25</v>
      </c>
      <c r="D60" s="16" t="s">
        <v>25</v>
      </c>
      <c r="E60" s="16" t="s">
        <v>25</v>
      </c>
      <c r="F60" s="16" t="s">
        <v>25</v>
      </c>
      <c r="G60" s="15">
        <v>486000</v>
      </c>
      <c r="H60" s="16" t="s">
        <v>25</v>
      </c>
      <c r="I60" s="16" t="s">
        <v>25</v>
      </c>
      <c r="J60" s="16" t="s">
        <v>25</v>
      </c>
      <c r="K60" s="15">
        <v>486000</v>
      </c>
    </row>
    <row r="61" spans="1:11" ht="25.5">
      <c r="A61" s="29">
        <v>60</v>
      </c>
      <c r="B61" s="30" t="s">
        <v>85</v>
      </c>
      <c r="C61" s="31" t="s">
        <v>25</v>
      </c>
      <c r="D61" s="31" t="s">
        <v>25</v>
      </c>
      <c r="E61" s="31" t="s">
        <v>25</v>
      </c>
      <c r="F61" s="31" t="s">
        <v>25</v>
      </c>
      <c r="G61" s="32">
        <v>486000</v>
      </c>
      <c r="H61" s="31" t="s">
        <v>25</v>
      </c>
      <c r="I61" s="31" t="s">
        <v>25</v>
      </c>
      <c r="J61" s="31" t="s">
        <v>25</v>
      </c>
      <c r="K61" s="32">
        <v>486000</v>
      </c>
    </row>
    <row r="62" spans="1:11" ht="38.25">
      <c r="A62" s="6">
        <v>61</v>
      </c>
      <c r="B62" s="30" t="s">
        <v>124</v>
      </c>
      <c r="C62" s="6"/>
      <c r="D62" s="33">
        <v>847546.86</v>
      </c>
      <c r="E62" s="6"/>
      <c r="F62" s="6"/>
      <c r="G62" s="6"/>
      <c r="H62" s="6"/>
      <c r="I62" s="6"/>
      <c r="J62" s="6"/>
      <c r="K62" s="33">
        <v>847546.86</v>
      </c>
    </row>
    <row r="63" spans="1:11" ht="25.5">
      <c r="A63" s="6">
        <v>62</v>
      </c>
      <c r="B63" s="30" t="s">
        <v>125</v>
      </c>
      <c r="C63" s="6"/>
      <c r="D63" s="33">
        <v>19194</v>
      </c>
      <c r="E63" s="6"/>
      <c r="F63" s="6"/>
      <c r="G63" s="6"/>
      <c r="H63" s="6"/>
      <c r="I63" s="6"/>
      <c r="J63" s="6"/>
      <c r="K63" s="33">
        <v>19194</v>
      </c>
    </row>
    <row r="64" spans="1:11" ht="38.25">
      <c r="A64" s="6">
        <v>63</v>
      </c>
      <c r="B64" s="30" t="s">
        <v>126</v>
      </c>
      <c r="C64" s="6"/>
      <c r="D64" s="33">
        <v>847546.86</v>
      </c>
      <c r="E64" s="6"/>
      <c r="F64" s="6"/>
      <c r="G64" s="6"/>
      <c r="H64" s="6"/>
      <c r="I64" s="6"/>
      <c r="J64" s="6"/>
      <c r="K64" s="33">
        <v>847546.86</v>
      </c>
    </row>
    <row r="65" spans="1:11" ht="25.5">
      <c r="A65" s="6">
        <v>64</v>
      </c>
      <c r="B65" s="34" t="s">
        <v>127</v>
      </c>
      <c r="C65" s="6"/>
      <c r="D65" s="33">
        <v>19194</v>
      </c>
      <c r="E65" s="6"/>
      <c r="F65" s="6"/>
      <c r="G65" s="6"/>
      <c r="H65" s="6"/>
      <c r="I65" s="6"/>
      <c r="J65" s="6"/>
      <c r="K65" s="33">
        <v>19194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="85" zoomScaleNormal="85" workbookViewId="0">
      <selection activeCell="R5" sqref="R5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</cols>
  <sheetData>
    <row r="1" spans="1:19" ht="99.75" customHeight="1">
      <c r="A1" s="11" t="s">
        <v>26</v>
      </c>
      <c r="B1" s="12" t="s">
        <v>88</v>
      </c>
      <c r="C1" s="11" t="s">
        <v>106</v>
      </c>
      <c r="D1" s="12" t="s">
        <v>89</v>
      </c>
      <c r="E1" s="11" t="s">
        <v>107</v>
      </c>
      <c r="F1" s="12" t="s">
        <v>90</v>
      </c>
      <c r="G1" s="11" t="s">
        <v>108</v>
      </c>
      <c r="H1" s="12" t="s">
        <v>91</v>
      </c>
      <c r="I1" s="11" t="s">
        <v>109</v>
      </c>
      <c r="J1" s="12" t="s">
        <v>92</v>
      </c>
      <c r="K1" s="11" t="s">
        <v>110</v>
      </c>
      <c r="L1" s="11" t="s">
        <v>111</v>
      </c>
      <c r="M1" s="11" t="s">
        <v>112</v>
      </c>
      <c r="N1" s="12" t="s">
        <v>93</v>
      </c>
      <c r="O1" s="11" t="s">
        <v>113</v>
      </c>
      <c r="P1" s="12" t="s">
        <v>94</v>
      </c>
      <c r="Q1" s="11" t="s">
        <v>114</v>
      </c>
      <c r="R1" s="11" t="s">
        <v>116</v>
      </c>
      <c r="S1" s="11" t="s">
        <v>115</v>
      </c>
    </row>
    <row r="2" spans="1:19" ht="38.25">
      <c r="A2" s="17" t="s">
        <v>27</v>
      </c>
      <c r="B2" s="18">
        <v>0</v>
      </c>
      <c r="C2" s="16" t="s">
        <v>25</v>
      </c>
      <c r="D2" s="18">
        <v>0</v>
      </c>
      <c r="E2" s="16" t="s">
        <v>25</v>
      </c>
      <c r="F2" s="18">
        <v>0</v>
      </c>
      <c r="G2" s="16" t="s">
        <v>25</v>
      </c>
      <c r="H2" s="18">
        <v>0</v>
      </c>
      <c r="I2" s="16" t="s">
        <v>25</v>
      </c>
      <c r="J2" s="18">
        <v>0</v>
      </c>
      <c r="K2" s="16" t="s">
        <v>25</v>
      </c>
      <c r="L2" s="18">
        <v>0</v>
      </c>
      <c r="M2" s="16" t="s">
        <v>25</v>
      </c>
      <c r="N2" s="18">
        <v>0</v>
      </c>
      <c r="O2" s="16" t="s">
        <v>25</v>
      </c>
      <c r="P2" s="18">
        <v>0</v>
      </c>
      <c r="Q2" s="16" t="s">
        <v>25</v>
      </c>
      <c r="R2" s="19">
        <f>B2+D2+F2+H2+J2+L2+N2+P2</f>
        <v>0</v>
      </c>
      <c r="S2" s="23" t="s">
        <v>25</v>
      </c>
    </row>
    <row r="3" spans="1:19" ht="38.25">
      <c r="A3" s="17" t="s">
        <v>29</v>
      </c>
      <c r="B3" s="18">
        <v>0</v>
      </c>
      <c r="C3" s="16" t="s">
        <v>25</v>
      </c>
      <c r="D3" s="18">
        <v>12</v>
      </c>
      <c r="E3" s="16">
        <v>866740.85</v>
      </c>
      <c r="F3" s="18">
        <v>0</v>
      </c>
      <c r="G3" s="16" t="s">
        <v>25</v>
      </c>
      <c r="H3" s="18">
        <v>0</v>
      </c>
      <c r="I3" s="16" t="s">
        <v>25</v>
      </c>
      <c r="J3" s="18">
        <v>1</v>
      </c>
      <c r="K3" s="20">
        <v>486000</v>
      </c>
      <c r="L3" s="18">
        <v>0</v>
      </c>
      <c r="M3" s="16" t="s">
        <v>25</v>
      </c>
      <c r="N3" s="18">
        <v>0</v>
      </c>
      <c r="O3" s="16" t="s">
        <v>25</v>
      </c>
      <c r="P3" s="18">
        <v>0</v>
      </c>
      <c r="Q3" s="16" t="s">
        <v>25</v>
      </c>
      <c r="R3" s="19">
        <f t="shared" ref="R3:R5" si="0">B3+D3+F3+H3+J3+L3+N3+P3</f>
        <v>13</v>
      </c>
      <c r="S3" s="20">
        <f>K3+E3</f>
        <v>1352740.85</v>
      </c>
    </row>
    <row r="4" spans="1:19" ht="38.25">
      <c r="A4" s="17" t="s">
        <v>28</v>
      </c>
      <c r="B4" s="18">
        <v>0</v>
      </c>
      <c r="C4" s="16" t="s">
        <v>25</v>
      </c>
      <c r="D4" s="18" t="s">
        <v>128</v>
      </c>
      <c r="E4" s="16" t="s">
        <v>25</v>
      </c>
      <c r="F4" s="18">
        <v>0</v>
      </c>
      <c r="G4" s="16" t="s">
        <v>25</v>
      </c>
      <c r="H4" s="18">
        <v>0</v>
      </c>
      <c r="I4" s="16" t="s">
        <v>25</v>
      </c>
      <c r="J4" s="18">
        <v>0</v>
      </c>
      <c r="K4" s="16" t="s">
        <v>25</v>
      </c>
      <c r="L4" s="18">
        <v>0</v>
      </c>
      <c r="M4" s="16" t="s">
        <v>25</v>
      </c>
      <c r="N4" s="18">
        <v>0</v>
      </c>
      <c r="O4" s="16" t="s">
        <v>25</v>
      </c>
      <c r="P4" s="18">
        <v>0</v>
      </c>
      <c r="Q4" s="16" t="s">
        <v>25</v>
      </c>
      <c r="R4" s="19" t="s">
        <v>25</v>
      </c>
      <c r="S4" s="22" t="s">
        <v>25</v>
      </c>
    </row>
    <row r="5" spans="1:19" ht="38.25">
      <c r="A5" s="17" t="s">
        <v>95</v>
      </c>
      <c r="B5" s="18">
        <v>0</v>
      </c>
      <c r="C5" s="16" t="s">
        <v>25</v>
      </c>
      <c r="D5" s="18">
        <v>0</v>
      </c>
      <c r="E5" s="16" t="s">
        <v>25</v>
      </c>
      <c r="F5" s="18">
        <v>0</v>
      </c>
      <c r="G5" s="16" t="s">
        <v>25</v>
      </c>
      <c r="H5" s="18">
        <v>0</v>
      </c>
      <c r="I5" s="16" t="s">
        <v>25</v>
      </c>
      <c r="J5" s="18">
        <v>0</v>
      </c>
      <c r="K5" s="16" t="s">
        <v>25</v>
      </c>
      <c r="L5" s="18">
        <v>0</v>
      </c>
      <c r="M5" s="16" t="s">
        <v>25</v>
      </c>
      <c r="N5" s="18">
        <v>0</v>
      </c>
      <c r="O5" s="16" t="s">
        <v>25</v>
      </c>
      <c r="P5" s="18">
        <v>0</v>
      </c>
      <c r="Q5" s="16" t="s">
        <v>25</v>
      </c>
      <c r="R5" s="19">
        <f t="shared" si="0"/>
        <v>0</v>
      </c>
      <c r="S5" s="22" t="s">
        <v>25</v>
      </c>
    </row>
    <row r="8" spans="1:19">
      <c r="A8" s="21"/>
    </row>
    <row r="9" spans="1:19">
      <c r="A9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2016-04-27T08:07:50Z</dcterms:modified>
</cp:coreProperties>
</file>