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28755" windowHeight="12840" activeTab="0"/>
  </bookViews>
  <sheets>
    <sheet name="сводная табл" sheetId="1" r:id="rId1"/>
    <sheet name="Объемы торгов по Участникам" sheetId="2" r:id="rId2"/>
    <sheet name="Объемы клиентов участников" sheetId="3" r:id="rId3"/>
  </sheets>
  <definedNames/>
  <calcPr fullCalcOnLoad="1"/>
</workbook>
</file>

<file path=xl/sharedStrings.xml><?xml version="1.0" encoding="utf-8"?>
<sst xmlns="http://schemas.openxmlformats.org/spreadsheetml/2006/main" count="657" uniqueCount="137">
  <si>
    <t>Дизельное топливо летнее</t>
  </si>
  <si>
    <t>ЛПДС_КрБор_ДТ-5 _Е_100_Р</t>
  </si>
  <si>
    <t>ГСМ_Новгородэнерго_МРСК_2016</t>
  </si>
  <si>
    <t>ГСМ_Архэнерго_МРСК_2016</t>
  </si>
  <si>
    <t>Мазут</t>
  </si>
  <si>
    <t>Бензин АИ92</t>
  </si>
  <si>
    <t>Ортоксилол</t>
  </si>
  <si>
    <t>Бензин АИ98</t>
  </si>
  <si>
    <t>Бензин АИ95</t>
  </si>
  <si>
    <t>Дизельное топливо зимнее</t>
  </si>
  <si>
    <t>Парафин</t>
  </si>
  <si>
    <t>Пропан-бутан технический</t>
  </si>
  <si>
    <t>Бензол</t>
  </si>
  <si>
    <t>Оксилол</t>
  </si>
  <si>
    <t>Толуол</t>
  </si>
  <si>
    <t>Изобутан</t>
  </si>
  <si>
    <t>Нормальный бутан</t>
  </si>
  <si>
    <t>Сера</t>
  </si>
  <si>
    <t>Нефрас</t>
  </si>
  <si>
    <t>Пропан технический</t>
  </si>
  <si>
    <t>Топливо самолетное</t>
  </si>
  <si>
    <t>Смесь пропан-бутан техническая</t>
  </si>
  <si>
    <t>Судовое топливо</t>
  </si>
  <si>
    <t>Широкая фракция легких углеводородов</t>
  </si>
  <si>
    <t>Линейный алкилбензол</t>
  </si>
  <si>
    <t>Итого:</t>
  </si>
  <si>
    <t>Товар</t>
  </si>
  <si>
    <t>Количество заключенных договоров, шт</t>
  </si>
  <si>
    <t xml:space="preserve">Грунт группы 1-3 (глины, суглинки) </t>
  </si>
  <si>
    <t>Лом и отходы, содержащие драгоценные металлы</t>
  </si>
  <si>
    <t>Лом цветных металлов</t>
  </si>
  <si>
    <t>Лом черных металлов</t>
  </si>
  <si>
    <t>Объем сделок, руб</t>
  </si>
  <si>
    <t>Бензин А76</t>
  </si>
  <si>
    <t>№         п/п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</si>
  <si>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</si>
  <si>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</si>
  <si>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</si>
  <si>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Зерном,    руб.</t>
  </si>
  <si>
    <t>Стоимостной объем договоров, заключенных на торгах Минеральными удобрениями,   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</si>
  <si>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</si>
  <si>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Каменным углем,                руб.</t>
  </si>
  <si>
    <t>Стоимостной объем договоров, заключенных на торгах Лесом и лесоматериалами, руб.</t>
  </si>
  <si>
    <t>Стоимостной объем договоров, заключенных на торгах Водными биоресурсами,     руб.</t>
  </si>
  <si>
    <t>Суммарный стоимостной объем заключенных договоров,               руб.</t>
  </si>
  <si>
    <t>-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</si>
  <si>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</si>
  <si>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</si>
  <si>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</si>
  <si>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</si>
  <si>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</si>
  <si>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Зерном, шт.</t>
  </si>
  <si>
    <t>Объем договоров, заключенных на торгах Зерном,             руб.</t>
  </si>
  <si>
    <t>Количество договоров, заключенных в торгах Минеральными удобрениями, шт.</t>
  </si>
  <si>
    <t>Объем договоров, заключенных на торгах Минеральными удобрениями,   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</si>
  <si>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</si>
  <si>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</si>
  <si>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Каменным углем,         шт.</t>
  </si>
  <si>
    <t>Объем договоров, заключенных на торгах Каменным углем,          руб.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</si>
  <si>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</si>
  <si>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    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</si>
  <si>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</si>
  <si>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</si>
  <si>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</si>
  <si>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</si>
  <si>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</si>
  <si>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</si>
  <si>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</si>
  <si>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</si>
  <si>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Открытое акционерное общество "Сургутнефтегаз"</t>
  </si>
  <si>
    <t>Открытое акционерное общество "Солид-товарные рынки"</t>
  </si>
  <si>
    <t>Акционерное общество "ХЭЛП-ОЙЛ"</t>
  </si>
  <si>
    <t>Акционерное общество "Газпром газэнергосеть"</t>
  </si>
  <si>
    <t>Акционерное общество "Компания УфАкционерное обществойл"</t>
  </si>
  <si>
    <t>Акционерное общество "Сибирская газовая компания"</t>
  </si>
  <si>
    <t>ЗАкционерное общество "КиТЭК"</t>
  </si>
  <si>
    <t>Общество с ограниченной ответственностью "Авангард" 7842016036</t>
  </si>
  <si>
    <t>Общество с ограниченной ответственностью "БалтВестОйл"</t>
  </si>
  <si>
    <t>Общество с ограниченной ответственностью "ЕТК"</t>
  </si>
  <si>
    <t>Общество с ограниченной ответственностью "ЛенОблНефтепродукт"</t>
  </si>
  <si>
    <t>Общество с ограниченной ответственностью "Новотэк-Трейдинг"</t>
  </si>
  <si>
    <t>Общество с ограниченной ответственностью "РН-Трейд"</t>
  </si>
  <si>
    <t>Общество с ограниченной ответственностью "АбитэкТрейдинг"</t>
  </si>
  <si>
    <t>Общество с ограниченной ответственностью "Арсенал"</t>
  </si>
  <si>
    <t>Общество с ограниченной ответственностью "АТК"</t>
  </si>
  <si>
    <t>Общество с ограниченной ответственностью "БАЙРУС"</t>
  </si>
  <si>
    <t>Общество с ограниченной ответственностью "Балтийская торговая компания"</t>
  </si>
  <si>
    <t>Общество с ограниченной ответственностью "ВЕРШИНА"</t>
  </si>
  <si>
    <t>Общество с ограниченной ответственностью "Вимана"</t>
  </si>
  <si>
    <t>Общество с ограниченной ответственностью "ГазРесурс"</t>
  </si>
  <si>
    <t>Общество с ограниченной ответственностью "ГазТорг"</t>
  </si>
  <si>
    <t>Общество с ограниченной ответственностью "ГазТрейд"</t>
  </si>
  <si>
    <t>Общество с ограниченной ответственностью "ДТК"</t>
  </si>
  <si>
    <t>Общество с ограниченной ответственностью "ДХЗ - Производство"</t>
  </si>
  <si>
    <t>Общество с ограниченной ответственностью "Завод синтанолов"</t>
  </si>
  <si>
    <t>Общество с ограниченной ответственностью "ЗСНП"</t>
  </si>
  <si>
    <t>Общество с ограниченной ответственностью "Интрейд"</t>
  </si>
  <si>
    <t>Общество с ограниченной ответственностью "Кама-Химснаб"</t>
  </si>
  <si>
    <t>Общество с ограниченной ответственностью "Киришская трейдинговая компания"</t>
  </si>
  <si>
    <t>Общество с ограниченной ответственностью "МАРТ"</t>
  </si>
  <si>
    <t>Общество с ограниченной ответственностью "Мехтранс"</t>
  </si>
  <si>
    <t>Общество с ограниченной ответственностью "Митекс"</t>
  </si>
  <si>
    <t>Общество с ограниченной ответственностью "Мосойлтранс"</t>
  </si>
  <si>
    <t>Общество с ограниченной ответственностью "НГ-ТРЕЙД"</t>
  </si>
  <si>
    <t>Общество с ограниченной ответственностью "НЕВАкционерное обществойл"</t>
  </si>
  <si>
    <t>Общество с ограниченной ответственностью "НЕСТО"</t>
  </si>
  <si>
    <t>Общество с ограниченной ответственностью "НЕФТЕПРОМСНАБ"</t>
  </si>
  <si>
    <t>Общество с ограниченной ответственностью "Нефтехим-Трейд"</t>
  </si>
  <si>
    <t>Общество с ограниченной ответственностью "ОНИКС"</t>
  </si>
  <si>
    <t>Общество с ограниченной ответственностью "Пикалевская Топливная Компания"</t>
  </si>
  <si>
    <t>Общество с ограниченной ответственностью "Северо-Западная Топливная Компания"</t>
  </si>
  <si>
    <t>Общество с ограниченной ответственностью "Статойл Ритэйл Оперэйшнс"</t>
  </si>
  <si>
    <t>Общество с ограниченной ответственностью "Стрин"</t>
  </si>
  <si>
    <t>Общество с ограниченной ответственностью "Сургутэкс"</t>
  </si>
  <si>
    <t>Общество с ограниченной ответственностью "ТаВ Ойл"</t>
  </si>
  <si>
    <t>Общество с ограниченной ответственностью "Техгаз"</t>
  </si>
  <si>
    <t>Общество с ограниченной ответственностью "ТК Карат"</t>
  </si>
  <si>
    <t>Общество с ограниченной ответственностью "ТММ"</t>
  </si>
  <si>
    <t>Общество с ограниченной ответственностью "Топливная Логистическая Компания"</t>
  </si>
  <si>
    <t>Общество с ограниченной ответственностью "ЭКСИТОН"</t>
  </si>
  <si>
    <t>Общество с ограниченной ответственностью "Энерго-Ресурс"</t>
  </si>
  <si>
    <t>Общество с ограниченной ответственностью "ЮНИОР"</t>
  </si>
  <si>
    <t>Общество с ограниченной ответственностью СПГ "Уралгазмаркет"</t>
  </si>
  <si>
    <t>Общество с ограниченной ответственностью "ЮнионТорг"</t>
  </si>
  <si>
    <t>Общество с ограниченной ответственностью "ПАРИТЕТ-2008"</t>
  </si>
  <si>
    <t>Общество с ограниченной ответственностью "Подольские металлы"</t>
  </si>
  <si>
    <t>Общество с ограниченной ответственностью "АВИАВТОРРЕСУРС"</t>
  </si>
  <si>
    <t>Общество с ограниченной ответственностью "ПЗЦМ-АВИА"</t>
  </si>
  <si>
    <t>Общество с ограниченной ответственностью "Альянс Трейд"</t>
  </si>
  <si>
    <t>Индивидуальный предприниматель Федив И.И.</t>
  </si>
  <si>
    <t>Общество с ограниченной ответственностью "Новгороднефтепродукт"</t>
  </si>
  <si>
    <t>Общество с ограниченной ответственностью "Псковнефтепродукт"</t>
  </si>
  <si>
    <t>Общество с ограниченной ответственностью "РН-Карт-Санкт-Петербург"</t>
  </si>
  <si>
    <t>Публичное Акционерное общество "МРСК Северо-Запада"</t>
  </si>
  <si>
    <t xml:space="preserve">Отдел "Нефть и нефтепродукты»,
«Газ и газовый конденсат», «Продукция нефтегазохимического производства»
</t>
  </si>
  <si>
    <t xml:space="preserve">                                 Отдел "Черные металлы", «Цветные металлы и сплавы» </t>
  </si>
  <si>
    <t>Отдел "Cтроительные материалы"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</si>
</sst>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_₽"/>
    <numFmt numFmtId="165" formatCode="[$-10419]#,##0.00;\(#,##0.00\)"/>
    <numFmt numFmtId="166" formatCode="[$-10419]#,##0;\(#,##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0" fontId="3" fillId="0" borderId="11" xfId="0" applyFont="1" applyBorder="1" applyAlignment="1" applyProtection="1">
      <alignment vertical="top" wrapText="1" readingOrder="1"/>
      <protection locked="0"/>
    </xf>
    <xf numFmtId="166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166" fontId="3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165" fontId="3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2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Fill="1" applyBorder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A38" sqref="A38:C38"/>
    </sheetView>
  </sheetViews>
  <sheetFormatPr defaultColWidth="9.140625" defaultRowHeight="15"/>
  <cols>
    <col min="1" max="1" width="40.140625" style="0" customWidth="1"/>
    <col min="2" max="2" width="21.28125" style="0" customWidth="1"/>
    <col min="3" max="3" width="24.8515625" style="0" customWidth="1"/>
  </cols>
  <sheetData>
    <row r="1" spans="1:3" ht="30" customHeight="1">
      <c r="A1" s="31" t="s">
        <v>134</v>
      </c>
      <c r="B1" s="32"/>
      <c r="C1" s="33"/>
    </row>
    <row r="2" spans="1:3" ht="45">
      <c r="A2" s="1" t="s">
        <v>26</v>
      </c>
      <c r="B2" s="2" t="s">
        <v>27</v>
      </c>
      <c r="C2" s="1" t="s">
        <v>32</v>
      </c>
    </row>
    <row r="3" spans="1:3" ht="15">
      <c r="A3" s="3" t="s">
        <v>11</v>
      </c>
      <c r="B3" s="4">
        <v>22</v>
      </c>
      <c r="C3" s="8">
        <v>246465860</v>
      </c>
    </row>
    <row r="4" spans="1:3" ht="15">
      <c r="A4" s="3" t="s">
        <v>5</v>
      </c>
      <c r="B4" s="4">
        <v>23</v>
      </c>
      <c r="C4" s="8">
        <v>176370684</v>
      </c>
    </row>
    <row r="5" spans="1:3" ht="15">
      <c r="A5" s="3" t="s">
        <v>23</v>
      </c>
      <c r="B5" s="4">
        <v>3</v>
      </c>
      <c r="C5" s="8">
        <v>150069700</v>
      </c>
    </row>
    <row r="6" spans="1:3" ht="15">
      <c r="A6" s="3" t="s">
        <v>22</v>
      </c>
      <c r="B6" s="4">
        <v>12</v>
      </c>
      <c r="C6" s="8">
        <v>91959465</v>
      </c>
    </row>
    <row r="7" spans="1:3" ht="15">
      <c r="A7" s="3" t="s">
        <v>0</v>
      </c>
      <c r="B7" s="4">
        <v>20</v>
      </c>
      <c r="C7" s="8">
        <v>87146724</v>
      </c>
    </row>
    <row r="8" spans="1:3" ht="15">
      <c r="A8" s="3" t="s">
        <v>3</v>
      </c>
      <c r="B8" s="4">
        <v>1</v>
      </c>
      <c r="C8" s="8">
        <v>74064879</v>
      </c>
    </row>
    <row r="9" spans="1:3" ht="15">
      <c r="A9" s="3" t="s">
        <v>16</v>
      </c>
      <c r="B9" s="4">
        <v>5</v>
      </c>
      <c r="C9" s="8">
        <v>54123650</v>
      </c>
    </row>
    <row r="10" spans="1:3" ht="15">
      <c r="A10" s="3" t="s">
        <v>19</v>
      </c>
      <c r="B10" s="4">
        <v>15</v>
      </c>
      <c r="C10" s="8">
        <v>46037700</v>
      </c>
    </row>
    <row r="11" spans="1:3" ht="15">
      <c r="A11" s="3" t="s">
        <v>2</v>
      </c>
      <c r="B11" s="4">
        <v>1</v>
      </c>
      <c r="C11" s="8">
        <v>45600000</v>
      </c>
    </row>
    <row r="12" spans="1:3" ht="15">
      <c r="A12" s="3" t="s">
        <v>9</v>
      </c>
      <c r="B12" s="4">
        <v>9</v>
      </c>
      <c r="C12" s="8">
        <v>41010276</v>
      </c>
    </row>
    <row r="13" spans="1:3" ht="15">
      <c r="A13" s="3" t="s">
        <v>8</v>
      </c>
      <c r="B13" s="4">
        <v>5</v>
      </c>
      <c r="C13" s="8">
        <v>33066304</v>
      </c>
    </row>
    <row r="14" spans="1:3" ht="15">
      <c r="A14" s="3" t="s">
        <v>17</v>
      </c>
      <c r="B14" s="4">
        <v>10</v>
      </c>
      <c r="C14" s="8">
        <v>26113400</v>
      </c>
    </row>
    <row r="15" spans="1:3" ht="15">
      <c r="A15" s="3" t="s">
        <v>24</v>
      </c>
      <c r="B15" s="4">
        <v>1</v>
      </c>
      <c r="C15" s="8">
        <v>24000000</v>
      </c>
    </row>
    <row r="16" spans="1:3" ht="15">
      <c r="A16" s="3" t="s">
        <v>21</v>
      </c>
      <c r="B16" s="4">
        <v>2</v>
      </c>
      <c r="C16" s="8">
        <v>22590000</v>
      </c>
    </row>
    <row r="17" spans="1:3" ht="15">
      <c r="A17" s="3" t="s">
        <v>12</v>
      </c>
      <c r="B17" s="4">
        <v>1</v>
      </c>
      <c r="C17" s="8">
        <v>22464000</v>
      </c>
    </row>
    <row r="18" spans="1:3" ht="15">
      <c r="A18" s="3" t="s">
        <v>4</v>
      </c>
      <c r="B18" s="4">
        <v>2</v>
      </c>
      <c r="C18" s="8">
        <v>19728000</v>
      </c>
    </row>
    <row r="19" spans="1:3" ht="15">
      <c r="A19" s="3" t="s">
        <v>20</v>
      </c>
      <c r="B19" s="4">
        <v>3</v>
      </c>
      <c r="C19" s="8">
        <v>11847600</v>
      </c>
    </row>
    <row r="20" spans="1:3" ht="15">
      <c r="A20" s="3" t="s">
        <v>13</v>
      </c>
      <c r="B20" s="4">
        <v>3</v>
      </c>
      <c r="C20" s="8">
        <v>8190000</v>
      </c>
    </row>
    <row r="21" spans="1:3" ht="15">
      <c r="A21" s="3" t="s">
        <v>15</v>
      </c>
      <c r="B21" s="4">
        <v>1</v>
      </c>
      <c r="C21" s="8">
        <v>7000350</v>
      </c>
    </row>
    <row r="22" spans="1:3" ht="15">
      <c r="A22" s="3" t="s">
        <v>10</v>
      </c>
      <c r="B22" s="4">
        <v>4</v>
      </c>
      <c r="C22" s="8">
        <v>6747000</v>
      </c>
    </row>
    <row r="23" spans="1:3" ht="15">
      <c r="A23" s="3" t="s">
        <v>33</v>
      </c>
      <c r="B23" s="4">
        <v>1</v>
      </c>
      <c r="C23" s="8">
        <v>5166000</v>
      </c>
    </row>
    <row r="24" spans="1:3" ht="15">
      <c r="A24" s="3" t="s">
        <v>6</v>
      </c>
      <c r="B24" s="4">
        <v>1</v>
      </c>
      <c r="C24" s="8">
        <v>4668000</v>
      </c>
    </row>
    <row r="25" spans="1:3" ht="15">
      <c r="A25" s="3" t="s">
        <v>1</v>
      </c>
      <c r="B25" s="4">
        <v>1</v>
      </c>
      <c r="C25" s="8">
        <v>3530000</v>
      </c>
    </row>
    <row r="26" spans="1:3" ht="15">
      <c r="A26" s="3" t="s">
        <v>14</v>
      </c>
      <c r="B26" s="4">
        <v>1</v>
      </c>
      <c r="C26" s="8">
        <v>2697500</v>
      </c>
    </row>
    <row r="27" spans="1:3" ht="15">
      <c r="A27" s="3" t="s">
        <v>7</v>
      </c>
      <c r="B27" s="4">
        <v>1</v>
      </c>
      <c r="C27" s="8">
        <v>2676000</v>
      </c>
    </row>
    <row r="28" spans="1:3" ht="15">
      <c r="A28" s="3" t="s">
        <v>18</v>
      </c>
      <c r="B28" s="4">
        <v>1</v>
      </c>
      <c r="C28" s="8">
        <v>1770000</v>
      </c>
    </row>
    <row r="29" spans="1:3" ht="15">
      <c r="A29" s="6" t="s">
        <v>25</v>
      </c>
      <c r="B29" s="7">
        <f>SUM(B3:B28)</f>
        <v>149</v>
      </c>
      <c r="C29" s="9">
        <f>SUM(C3:C28)</f>
        <v>1215103092</v>
      </c>
    </row>
    <row r="31" spans="1:3" ht="15">
      <c r="A31" s="28" t="s">
        <v>135</v>
      </c>
      <c r="B31" s="29"/>
      <c r="C31" s="30"/>
    </row>
    <row r="32" spans="1:3" ht="15">
      <c r="A32" s="1"/>
      <c r="B32" s="2"/>
      <c r="C32" s="1"/>
    </row>
    <row r="33" spans="1:3" ht="15">
      <c r="A33" s="5" t="s">
        <v>29</v>
      </c>
      <c r="B33" s="5">
        <v>8</v>
      </c>
      <c r="C33" s="8">
        <v>17405010.82</v>
      </c>
    </row>
    <row r="34" spans="1:3" ht="15">
      <c r="A34" s="5" t="s">
        <v>30</v>
      </c>
      <c r="B34" s="5">
        <v>35</v>
      </c>
      <c r="C34" s="8">
        <v>7748323.61</v>
      </c>
    </row>
    <row r="35" spans="1:3" ht="15">
      <c r="A35" s="5" t="s">
        <v>31</v>
      </c>
      <c r="B35" s="5">
        <v>16</v>
      </c>
      <c r="C35" s="8">
        <v>1953139.08</v>
      </c>
    </row>
    <row r="36" spans="1:3" ht="15">
      <c r="A36" s="7" t="s">
        <v>25</v>
      </c>
      <c r="B36" s="7">
        <f>SUM(B33:B35)</f>
        <v>59</v>
      </c>
      <c r="C36" s="9">
        <f>SUM(C33:C35)</f>
        <v>27106473.509999998</v>
      </c>
    </row>
    <row r="37" ht="15.75" thickBot="1"/>
    <row r="38" spans="1:3" ht="15">
      <c r="A38" s="34" t="s">
        <v>136</v>
      </c>
      <c r="B38" s="35"/>
      <c r="C38" s="36"/>
    </row>
    <row r="39" spans="1:3" ht="15">
      <c r="A39" s="1"/>
      <c r="B39" s="2"/>
      <c r="C39" s="1"/>
    </row>
    <row r="40" spans="1:3" s="27" customFormat="1" ht="15">
      <c r="A40" s="25" t="s">
        <v>28</v>
      </c>
      <c r="B40" s="25">
        <v>2</v>
      </c>
      <c r="C40" s="26">
        <v>3404800</v>
      </c>
    </row>
    <row r="41" spans="1:3" ht="15">
      <c r="A41" s="7" t="s">
        <v>25</v>
      </c>
      <c r="B41" s="7">
        <v>2</v>
      </c>
      <c r="C41" s="9">
        <v>3404800</v>
      </c>
    </row>
  </sheetData>
  <sheetProtection/>
  <mergeCells count="3">
    <mergeCell ref="A38:C38"/>
    <mergeCell ref="A31:C31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0"/>
  <sheetViews>
    <sheetView zoomScalePageLayoutView="0" workbookViewId="0" topLeftCell="A1">
      <selection activeCell="C1" sqref="C1:J16384"/>
    </sheetView>
  </sheetViews>
  <sheetFormatPr defaultColWidth="9.140625" defaultRowHeight="15"/>
  <cols>
    <col min="1" max="1" width="7.140625" style="0" customWidth="1"/>
    <col min="2" max="2" width="28.57421875" style="22" customWidth="1"/>
    <col min="3" max="4" width="18.00390625" style="0" customWidth="1"/>
    <col min="5" max="5" width="15.8515625" style="0" customWidth="1"/>
    <col min="6" max="6" width="16.7109375" style="0" customWidth="1"/>
    <col min="7" max="7" width="15.00390625" style="0" customWidth="1"/>
    <col min="8" max="8" width="15.421875" style="0" customWidth="1"/>
    <col min="9" max="9" width="18.00390625" style="0" customWidth="1"/>
    <col min="10" max="10" width="15.7109375" style="0" customWidth="1"/>
    <col min="11" max="11" width="18.00390625" style="0" customWidth="1"/>
  </cols>
  <sheetData>
    <row r="1" spans="1:11" ht="108.75" customHeight="1">
      <c r="A1" s="19" t="s">
        <v>34</v>
      </c>
      <c r="B1" s="22" t="s">
        <v>35</v>
      </c>
      <c r="C1" s="19" t="s">
        <v>36</v>
      </c>
      <c r="D1" s="19" t="s">
        <v>37</v>
      </c>
      <c r="E1" s="19" t="s">
        <v>38</v>
      </c>
      <c r="F1" s="19" t="s">
        <v>39</v>
      </c>
      <c r="G1" s="19" t="s">
        <v>40</v>
      </c>
      <c r="H1" s="19" t="s">
        <v>41</v>
      </c>
      <c r="I1" s="19" t="s">
        <v>42</v>
      </c>
      <c r="J1" s="19" t="s">
        <v>43</v>
      </c>
      <c r="K1" s="19" t="s">
        <v>44</v>
      </c>
    </row>
    <row r="2" spans="1:11" ht="30">
      <c r="A2" s="20">
        <v>1</v>
      </c>
      <c r="B2" s="22" t="s">
        <v>71</v>
      </c>
      <c r="C2" s="4">
        <v>162303000</v>
      </c>
      <c r="D2" s="21" t="s">
        <v>45</v>
      </c>
      <c r="E2" s="21" t="s">
        <v>45</v>
      </c>
      <c r="F2" s="21" t="s">
        <v>45</v>
      </c>
      <c r="G2" s="21" t="s">
        <v>45</v>
      </c>
      <c r="H2" s="21" t="s">
        <v>45</v>
      </c>
      <c r="I2" s="21" t="s">
        <v>45</v>
      </c>
      <c r="J2" s="21" t="s">
        <v>45</v>
      </c>
      <c r="K2" s="4">
        <v>162303000</v>
      </c>
    </row>
    <row r="3" spans="1:11" ht="30">
      <c r="A3" s="20">
        <f>A2+1</f>
        <v>2</v>
      </c>
      <c r="B3" s="22" t="s">
        <v>69</v>
      </c>
      <c r="C3" s="4">
        <v>600081625</v>
      </c>
      <c r="D3" s="21" t="s">
        <v>45</v>
      </c>
      <c r="E3" s="21" t="s">
        <v>45</v>
      </c>
      <c r="F3" s="21" t="s">
        <v>45</v>
      </c>
      <c r="G3" s="21" t="s">
        <v>45</v>
      </c>
      <c r="H3" s="21" t="s">
        <v>45</v>
      </c>
      <c r="I3" s="21" t="s">
        <v>45</v>
      </c>
      <c r="J3" s="21" t="s">
        <v>45</v>
      </c>
      <c r="K3" s="4">
        <v>600081625</v>
      </c>
    </row>
    <row r="4" spans="1:11" ht="45">
      <c r="A4" s="20">
        <f aca="true" t="shared" si="0" ref="A4:A60">A3+1</f>
        <v>3</v>
      </c>
      <c r="B4" s="22" t="s">
        <v>76</v>
      </c>
      <c r="C4" s="4">
        <v>32406000</v>
      </c>
      <c r="D4" s="21" t="s">
        <v>45</v>
      </c>
      <c r="E4" s="21" t="s">
        <v>45</v>
      </c>
      <c r="F4" s="21" t="s">
        <v>45</v>
      </c>
      <c r="G4" s="21" t="s">
        <v>45</v>
      </c>
      <c r="H4" s="21" t="s">
        <v>45</v>
      </c>
      <c r="I4" s="21" t="s">
        <v>45</v>
      </c>
      <c r="J4" s="21" t="s">
        <v>45</v>
      </c>
      <c r="K4" s="4">
        <v>32406000</v>
      </c>
    </row>
    <row r="5" spans="1:11" ht="45">
      <c r="A5" s="20">
        <f t="shared" si="0"/>
        <v>4</v>
      </c>
      <c r="B5" s="22" t="s">
        <v>77</v>
      </c>
      <c r="C5" s="4">
        <v>1850000</v>
      </c>
      <c r="D5" s="21" t="s">
        <v>45</v>
      </c>
      <c r="E5" s="21" t="s">
        <v>45</v>
      </c>
      <c r="F5" s="21" t="s">
        <v>45</v>
      </c>
      <c r="G5" s="21" t="s">
        <v>45</v>
      </c>
      <c r="H5" s="21" t="s">
        <v>45</v>
      </c>
      <c r="I5" s="21" t="s">
        <v>45</v>
      </c>
      <c r="J5" s="21" t="s">
        <v>45</v>
      </c>
      <c r="K5" s="4">
        <v>1850000</v>
      </c>
    </row>
    <row r="6" spans="1:11" ht="30">
      <c r="A6" s="20">
        <f t="shared" si="0"/>
        <v>5</v>
      </c>
      <c r="B6" s="22" t="s">
        <v>78</v>
      </c>
      <c r="C6" s="4">
        <v>155411400</v>
      </c>
      <c r="D6" s="21" t="s">
        <v>45</v>
      </c>
      <c r="E6" s="21" t="s">
        <v>45</v>
      </c>
      <c r="F6" s="21" t="s">
        <v>45</v>
      </c>
      <c r="G6" s="21" t="s">
        <v>45</v>
      </c>
      <c r="H6" s="21" t="s">
        <v>45</v>
      </c>
      <c r="I6" s="21" t="s">
        <v>45</v>
      </c>
      <c r="J6" s="21" t="s">
        <v>45</v>
      </c>
      <c r="K6" s="4">
        <v>155411400</v>
      </c>
    </row>
    <row r="7" spans="1:11" ht="45">
      <c r="A7" s="20">
        <f t="shared" si="0"/>
        <v>6</v>
      </c>
      <c r="B7" s="22" t="s">
        <v>79</v>
      </c>
      <c r="C7" s="4">
        <v>19728000</v>
      </c>
      <c r="D7" s="21" t="s">
        <v>45</v>
      </c>
      <c r="E7" s="21" t="s">
        <v>45</v>
      </c>
      <c r="F7" s="21" t="s">
        <v>45</v>
      </c>
      <c r="G7" s="21" t="s">
        <v>45</v>
      </c>
      <c r="H7" s="21" t="s">
        <v>45</v>
      </c>
      <c r="I7" s="21" t="s">
        <v>45</v>
      </c>
      <c r="J7" s="21" t="s">
        <v>45</v>
      </c>
      <c r="K7" s="4">
        <v>19728000</v>
      </c>
    </row>
    <row r="8" spans="1:11" ht="45">
      <c r="A8" s="20">
        <f t="shared" si="0"/>
        <v>7</v>
      </c>
      <c r="B8" s="22" t="s">
        <v>130</v>
      </c>
      <c r="C8" s="4">
        <v>45600000</v>
      </c>
      <c r="D8" s="21" t="s">
        <v>45</v>
      </c>
      <c r="E8" s="21" t="s">
        <v>45</v>
      </c>
      <c r="F8" s="21" t="s">
        <v>45</v>
      </c>
      <c r="G8" s="21" t="s">
        <v>45</v>
      </c>
      <c r="H8" s="21" t="s">
        <v>45</v>
      </c>
      <c r="I8" s="21" t="s">
        <v>45</v>
      </c>
      <c r="J8" s="21" t="s">
        <v>45</v>
      </c>
      <c r="K8" s="4">
        <v>45600000</v>
      </c>
    </row>
    <row r="9" spans="1:11" ht="45">
      <c r="A9" s="20">
        <f t="shared" si="0"/>
        <v>8</v>
      </c>
      <c r="B9" s="22" t="s">
        <v>80</v>
      </c>
      <c r="C9" s="4">
        <v>5166000</v>
      </c>
      <c r="D9" s="21" t="s">
        <v>45</v>
      </c>
      <c r="E9" s="21" t="s">
        <v>45</v>
      </c>
      <c r="F9" s="21" t="s">
        <v>45</v>
      </c>
      <c r="G9" s="21" t="s">
        <v>45</v>
      </c>
      <c r="H9" s="21" t="s">
        <v>45</v>
      </c>
      <c r="I9" s="21" t="s">
        <v>45</v>
      </c>
      <c r="J9" s="21" t="s">
        <v>45</v>
      </c>
      <c r="K9" s="4">
        <v>5166000</v>
      </c>
    </row>
    <row r="10" spans="1:11" ht="45">
      <c r="A10" s="20">
        <f t="shared" si="0"/>
        <v>9</v>
      </c>
      <c r="B10" s="22" t="s">
        <v>131</v>
      </c>
      <c r="C10" s="4">
        <v>90062188</v>
      </c>
      <c r="D10" s="21" t="s">
        <v>45</v>
      </c>
      <c r="E10" s="21" t="s">
        <v>45</v>
      </c>
      <c r="F10" s="21" t="s">
        <v>45</v>
      </c>
      <c r="G10" s="21" t="s">
        <v>45</v>
      </c>
      <c r="H10" s="21" t="s">
        <v>45</v>
      </c>
      <c r="I10" s="21" t="s">
        <v>45</v>
      </c>
      <c r="J10" s="21" t="s">
        <v>45</v>
      </c>
      <c r="K10" s="4">
        <v>90062188</v>
      </c>
    </row>
    <row r="11" spans="1:11" ht="45">
      <c r="A11" s="20">
        <f t="shared" si="0"/>
        <v>10</v>
      </c>
      <c r="B11" s="22" t="s">
        <v>132</v>
      </c>
      <c r="C11" s="4">
        <v>74064879</v>
      </c>
      <c r="D11" s="21" t="s">
        <v>45</v>
      </c>
      <c r="E11" s="21" t="s">
        <v>45</v>
      </c>
      <c r="F11" s="21" t="s">
        <v>45</v>
      </c>
      <c r="G11" s="21" t="s">
        <v>45</v>
      </c>
      <c r="H11" s="21" t="s">
        <v>45</v>
      </c>
      <c r="I11" s="21" t="s">
        <v>45</v>
      </c>
      <c r="J11" s="21" t="s">
        <v>45</v>
      </c>
      <c r="K11" s="4">
        <v>74064879</v>
      </c>
    </row>
    <row r="12" spans="1:11" ht="45">
      <c r="A12" s="20">
        <f t="shared" si="0"/>
        <v>11</v>
      </c>
      <c r="B12" s="22" t="s">
        <v>81</v>
      </c>
      <c r="C12" s="4">
        <v>28430000</v>
      </c>
      <c r="D12" s="21" t="s">
        <v>45</v>
      </c>
      <c r="E12" s="21" t="s">
        <v>45</v>
      </c>
      <c r="F12" s="21" t="s">
        <v>45</v>
      </c>
      <c r="G12" s="21" t="s">
        <v>45</v>
      </c>
      <c r="H12" s="21" t="s">
        <v>45</v>
      </c>
      <c r="I12" s="21" t="s">
        <v>45</v>
      </c>
      <c r="J12" s="21" t="s">
        <v>45</v>
      </c>
      <c r="K12" s="4">
        <v>28430000</v>
      </c>
    </row>
    <row r="13" spans="1:11" ht="30">
      <c r="A13" s="20">
        <f t="shared" si="0"/>
        <v>12</v>
      </c>
      <c r="B13" s="22" t="s">
        <v>72</v>
      </c>
      <c r="C13" s="4">
        <v>30541350</v>
      </c>
      <c r="D13" s="21" t="s">
        <v>45</v>
      </c>
      <c r="E13" s="21" t="s">
        <v>45</v>
      </c>
      <c r="F13" s="21" t="s">
        <v>45</v>
      </c>
      <c r="G13" s="21" t="s">
        <v>45</v>
      </c>
      <c r="H13" s="21" t="s">
        <v>45</v>
      </c>
      <c r="I13" s="21" t="s">
        <v>45</v>
      </c>
      <c r="J13" s="21" t="s">
        <v>45</v>
      </c>
      <c r="K13" s="4">
        <v>30541350</v>
      </c>
    </row>
    <row r="14" spans="1:11" ht="45">
      <c r="A14" s="20">
        <f t="shared" si="0"/>
        <v>13</v>
      </c>
      <c r="B14" s="22" t="s">
        <v>73</v>
      </c>
      <c r="C14" s="4">
        <v>17714270</v>
      </c>
      <c r="D14" s="21" t="s">
        <v>45</v>
      </c>
      <c r="E14" s="21" t="s">
        <v>45</v>
      </c>
      <c r="F14" s="21" t="s">
        <v>45</v>
      </c>
      <c r="G14" s="21" t="s">
        <v>45</v>
      </c>
      <c r="H14" s="21" t="s">
        <v>45</v>
      </c>
      <c r="I14" s="21" t="s">
        <v>45</v>
      </c>
      <c r="J14" s="21" t="s">
        <v>45</v>
      </c>
      <c r="K14" s="4">
        <v>17714270</v>
      </c>
    </row>
    <row r="15" spans="1:11" ht="45">
      <c r="A15" s="20">
        <f t="shared" si="0"/>
        <v>14</v>
      </c>
      <c r="B15" s="22" t="s">
        <v>74</v>
      </c>
      <c r="C15" s="4">
        <v>21445025</v>
      </c>
      <c r="D15" s="21" t="s">
        <v>45</v>
      </c>
      <c r="E15" s="21" t="s">
        <v>45</v>
      </c>
      <c r="F15" s="21" t="s">
        <v>45</v>
      </c>
      <c r="G15" s="21" t="s">
        <v>45</v>
      </c>
      <c r="H15" s="21" t="s">
        <v>45</v>
      </c>
      <c r="I15" s="21" t="s">
        <v>45</v>
      </c>
      <c r="J15" s="21" t="s">
        <v>45</v>
      </c>
      <c r="K15" s="4">
        <v>21445025</v>
      </c>
    </row>
    <row r="16" spans="1:11" ht="30">
      <c r="A16" s="20">
        <f t="shared" si="0"/>
        <v>15</v>
      </c>
      <c r="B16" s="22" t="s">
        <v>71</v>
      </c>
      <c r="C16" s="4">
        <v>11800000</v>
      </c>
      <c r="D16" s="21" t="s">
        <v>45</v>
      </c>
      <c r="E16" s="21" t="s">
        <v>45</v>
      </c>
      <c r="F16" s="21" t="s">
        <v>45</v>
      </c>
      <c r="G16" s="21" t="s">
        <v>45</v>
      </c>
      <c r="H16" s="21" t="s">
        <v>45</v>
      </c>
      <c r="I16" s="21" t="s">
        <v>45</v>
      </c>
      <c r="J16" s="21" t="s">
        <v>45</v>
      </c>
      <c r="K16" s="4">
        <v>11800000</v>
      </c>
    </row>
    <row r="17" spans="1:11" ht="30">
      <c r="A17" s="20">
        <f t="shared" si="0"/>
        <v>16</v>
      </c>
      <c r="B17" s="22" t="s">
        <v>75</v>
      </c>
      <c r="C17" s="4">
        <v>3655000</v>
      </c>
      <c r="D17" s="21" t="s">
        <v>45</v>
      </c>
      <c r="E17" s="21" t="s">
        <v>45</v>
      </c>
      <c r="F17" s="21" t="s">
        <v>45</v>
      </c>
      <c r="G17" s="21" t="s">
        <v>45</v>
      </c>
      <c r="H17" s="21" t="s">
        <v>45</v>
      </c>
      <c r="I17" s="21" t="s">
        <v>45</v>
      </c>
      <c r="J17" s="21" t="s">
        <v>45</v>
      </c>
      <c r="K17" s="4">
        <v>3655000</v>
      </c>
    </row>
    <row r="18" spans="1:11" ht="45">
      <c r="A18" s="20">
        <f t="shared" si="0"/>
        <v>17</v>
      </c>
      <c r="B18" s="22" t="s">
        <v>129</v>
      </c>
      <c r="C18" s="4">
        <v>10832400</v>
      </c>
      <c r="D18" s="21" t="s">
        <v>45</v>
      </c>
      <c r="E18" s="21" t="s">
        <v>45</v>
      </c>
      <c r="F18" s="21" t="s">
        <v>45</v>
      </c>
      <c r="G18" s="21" t="s">
        <v>45</v>
      </c>
      <c r="H18" s="21" t="s">
        <v>45</v>
      </c>
      <c r="I18" s="21" t="s">
        <v>45</v>
      </c>
      <c r="J18" s="21" t="s">
        <v>45</v>
      </c>
      <c r="K18" s="4">
        <v>10832400</v>
      </c>
    </row>
    <row r="19" spans="1:11" ht="45">
      <c r="A19" s="20">
        <f t="shared" si="0"/>
        <v>18</v>
      </c>
      <c r="B19" s="22" t="s">
        <v>70</v>
      </c>
      <c r="C19" s="4">
        <v>12542100</v>
      </c>
      <c r="D19" s="21" t="s">
        <v>45</v>
      </c>
      <c r="E19" s="21" t="s">
        <v>45</v>
      </c>
      <c r="F19" s="21" t="s">
        <v>45</v>
      </c>
      <c r="G19" s="21" t="s">
        <v>45</v>
      </c>
      <c r="H19" s="21" t="s">
        <v>45</v>
      </c>
      <c r="I19" s="21" t="s">
        <v>45</v>
      </c>
      <c r="J19" s="21" t="s">
        <v>45</v>
      </c>
      <c r="K19" s="4">
        <v>12542100</v>
      </c>
    </row>
    <row r="20" spans="1:11" ht="45">
      <c r="A20" s="20">
        <f t="shared" si="0"/>
        <v>19</v>
      </c>
      <c r="B20" s="22" t="s">
        <v>82</v>
      </c>
      <c r="C20" s="4">
        <v>6852000</v>
      </c>
      <c r="D20" s="21" t="s">
        <v>45</v>
      </c>
      <c r="E20" s="21" t="s">
        <v>45</v>
      </c>
      <c r="F20" s="21" t="s">
        <v>45</v>
      </c>
      <c r="G20" s="21" t="s">
        <v>45</v>
      </c>
      <c r="H20" s="21" t="s">
        <v>45</v>
      </c>
      <c r="I20" s="21" t="s">
        <v>45</v>
      </c>
      <c r="J20" s="21" t="s">
        <v>45</v>
      </c>
      <c r="K20" s="4">
        <v>6852000</v>
      </c>
    </row>
    <row r="21" spans="1:11" ht="30">
      <c r="A21" s="20">
        <f t="shared" si="0"/>
        <v>20</v>
      </c>
      <c r="B21" s="22" t="s">
        <v>83</v>
      </c>
      <c r="C21" s="4">
        <v>1451400</v>
      </c>
      <c r="D21" s="21" t="s">
        <v>45</v>
      </c>
      <c r="E21" s="21" t="s">
        <v>45</v>
      </c>
      <c r="F21" s="21" t="s">
        <v>45</v>
      </c>
      <c r="G21" s="21" t="s">
        <v>45</v>
      </c>
      <c r="H21" s="21" t="s">
        <v>45</v>
      </c>
      <c r="I21" s="21" t="s">
        <v>45</v>
      </c>
      <c r="J21" s="21" t="s">
        <v>45</v>
      </c>
      <c r="K21" s="4">
        <v>1451400</v>
      </c>
    </row>
    <row r="22" spans="1:11" ht="30">
      <c r="A22" s="20">
        <f t="shared" si="0"/>
        <v>21</v>
      </c>
      <c r="B22" s="22" t="s">
        <v>84</v>
      </c>
      <c r="C22" s="4">
        <v>13540500</v>
      </c>
      <c r="D22" s="21" t="s">
        <v>45</v>
      </c>
      <c r="E22" s="21" t="s">
        <v>45</v>
      </c>
      <c r="F22" s="21" t="s">
        <v>45</v>
      </c>
      <c r="G22" s="21" t="s">
        <v>45</v>
      </c>
      <c r="H22" s="21" t="s">
        <v>45</v>
      </c>
      <c r="I22" s="21" t="s">
        <v>45</v>
      </c>
      <c r="J22" s="21" t="s">
        <v>45</v>
      </c>
      <c r="K22" s="4">
        <v>13540500</v>
      </c>
    </row>
    <row r="23" spans="1:11" ht="30">
      <c r="A23" s="20">
        <f t="shared" si="0"/>
        <v>22</v>
      </c>
      <c r="B23" s="22" t="s">
        <v>85</v>
      </c>
      <c r="C23" s="4">
        <v>55156150</v>
      </c>
      <c r="D23" s="21" t="s">
        <v>45</v>
      </c>
      <c r="E23" s="21" t="s">
        <v>45</v>
      </c>
      <c r="F23" s="21" t="s">
        <v>45</v>
      </c>
      <c r="G23" s="21" t="s">
        <v>45</v>
      </c>
      <c r="H23" s="21" t="s">
        <v>45</v>
      </c>
      <c r="I23" s="21" t="s">
        <v>45</v>
      </c>
      <c r="J23" s="21" t="s">
        <v>45</v>
      </c>
      <c r="K23" s="4">
        <v>55156150</v>
      </c>
    </row>
    <row r="24" spans="1:11" ht="45">
      <c r="A24" s="20">
        <f t="shared" si="0"/>
        <v>23</v>
      </c>
      <c r="B24" s="22" t="s">
        <v>77</v>
      </c>
      <c r="C24" s="4">
        <v>16680000</v>
      </c>
      <c r="D24" s="21" t="s">
        <v>45</v>
      </c>
      <c r="E24" s="21" t="s">
        <v>45</v>
      </c>
      <c r="F24" s="21" t="s">
        <v>45</v>
      </c>
      <c r="G24" s="21" t="s">
        <v>45</v>
      </c>
      <c r="H24" s="21" t="s">
        <v>45</v>
      </c>
      <c r="I24" s="21" t="s">
        <v>45</v>
      </c>
      <c r="J24" s="21" t="s">
        <v>45</v>
      </c>
      <c r="K24" s="4">
        <v>16680000</v>
      </c>
    </row>
    <row r="25" spans="1:11" ht="60">
      <c r="A25" s="20">
        <f t="shared" si="0"/>
        <v>24</v>
      </c>
      <c r="B25" s="22" t="s">
        <v>86</v>
      </c>
      <c r="C25" s="4">
        <v>109962000</v>
      </c>
      <c r="D25" s="21" t="s">
        <v>45</v>
      </c>
      <c r="E25" s="21" t="s">
        <v>45</v>
      </c>
      <c r="F25" s="21" t="s">
        <v>45</v>
      </c>
      <c r="G25" s="21" t="s">
        <v>45</v>
      </c>
      <c r="H25" s="21" t="s">
        <v>45</v>
      </c>
      <c r="I25" s="21" t="s">
        <v>45</v>
      </c>
      <c r="J25" s="21" t="s">
        <v>45</v>
      </c>
      <c r="K25" s="4">
        <v>109962000</v>
      </c>
    </row>
    <row r="26" spans="1:11" ht="45">
      <c r="A26" s="20">
        <f t="shared" si="0"/>
        <v>25</v>
      </c>
      <c r="B26" s="22" t="s">
        <v>87</v>
      </c>
      <c r="C26" s="4">
        <v>1770000</v>
      </c>
      <c r="D26" s="21" t="s">
        <v>45</v>
      </c>
      <c r="E26" s="21" t="s">
        <v>45</v>
      </c>
      <c r="F26" s="21" t="s">
        <v>45</v>
      </c>
      <c r="G26" s="21" t="s">
        <v>45</v>
      </c>
      <c r="H26" s="21" t="s">
        <v>45</v>
      </c>
      <c r="I26" s="21" t="s">
        <v>45</v>
      </c>
      <c r="J26" s="21" t="s">
        <v>45</v>
      </c>
      <c r="K26" s="4">
        <v>1770000</v>
      </c>
    </row>
    <row r="27" spans="1:11" ht="30">
      <c r="A27" s="20">
        <f t="shared" si="0"/>
        <v>26</v>
      </c>
      <c r="B27" s="22" t="s">
        <v>88</v>
      </c>
      <c r="C27" s="4">
        <v>5416200</v>
      </c>
      <c r="D27" s="21" t="s">
        <v>45</v>
      </c>
      <c r="E27" s="21" t="s">
        <v>45</v>
      </c>
      <c r="F27" s="21" t="s">
        <v>45</v>
      </c>
      <c r="G27" s="21" t="s">
        <v>45</v>
      </c>
      <c r="H27" s="21" t="s">
        <v>45</v>
      </c>
      <c r="I27" s="21" t="s">
        <v>45</v>
      </c>
      <c r="J27" s="21" t="s">
        <v>45</v>
      </c>
      <c r="K27" s="4">
        <v>5416200</v>
      </c>
    </row>
    <row r="28" spans="1:11" ht="45">
      <c r="A28" s="20">
        <f t="shared" si="0"/>
        <v>27</v>
      </c>
      <c r="B28" s="22" t="s">
        <v>89</v>
      </c>
      <c r="C28" s="4">
        <v>12266100</v>
      </c>
      <c r="D28" s="21" t="s">
        <v>45</v>
      </c>
      <c r="E28" s="21" t="s">
        <v>45</v>
      </c>
      <c r="F28" s="21" t="s">
        <v>45</v>
      </c>
      <c r="G28" s="21" t="s">
        <v>45</v>
      </c>
      <c r="H28" s="21" t="s">
        <v>45</v>
      </c>
      <c r="I28" s="21" t="s">
        <v>45</v>
      </c>
      <c r="J28" s="21" t="s">
        <v>45</v>
      </c>
      <c r="K28" s="4">
        <v>12266100</v>
      </c>
    </row>
    <row r="29" spans="1:11" ht="30">
      <c r="A29" s="20">
        <f t="shared" si="0"/>
        <v>28</v>
      </c>
      <c r="B29" s="22" t="s">
        <v>90</v>
      </c>
      <c r="C29" s="4">
        <v>6174350</v>
      </c>
      <c r="D29" s="21" t="s">
        <v>45</v>
      </c>
      <c r="E29" s="21" t="s">
        <v>45</v>
      </c>
      <c r="F29" s="21" t="s">
        <v>45</v>
      </c>
      <c r="G29" s="21" t="s">
        <v>45</v>
      </c>
      <c r="H29" s="21" t="s">
        <v>45</v>
      </c>
      <c r="I29" s="21" t="s">
        <v>45</v>
      </c>
      <c r="J29" s="21" t="s">
        <v>45</v>
      </c>
      <c r="K29" s="4">
        <v>6174350</v>
      </c>
    </row>
    <row r="30" spans="1:11" ht="30">
      <c r="A30" s="20">
        <f t="shared" si="0"/>
        <v>29</v>
      </c>
      <c r="B30" s="22" t="s">
        <v>91</v>
      </c>
      <c r="C30" s="4">
        <v>21270000</v>
      </c>
      <c r="D30" s="21" t="s">
        <v>45</v>
      </c>
      <c r="E30" s="21" t="s">
        <v>45</v>
      </c>
      <c r="F30" s="21" t="s">
        <v>45</v>
      </c>
      <c r="G30" s="21" t="s">
        <v>45</v>
      </c>
      <c r="H30" s="21" t="s">
        <v>45</v>
      </c>
      <c r="I30" s="21" t="s">
        <v>45</v>
      </c>
      <c r="J30" s="21" t="s">
        <v>45</v>
      </c>
      <c r="K30" s="4">
        <v>21270000</v>
      </c>
    </row>
    <row r="31" spans="1:11" ht="30">
      <c r="A31" s="20">
        <f t="shared" si="0"/>
        <v>30</v>
      </c>
      <c r="B31" s="22" t="s">
        <v>92</v>
      </c>
      <c r="C31" s="4">
        <v>5059250</v>
      </c>
      <c r="D31" s="21" t="s">
        <v>45</v>
      </c>
      <c r="E31" s="21" t="s">
        <v>45</v>
      </c>
      <c r="F31" s="21" t="s">
        <v>45</v>
      </c>
      <c r="G31" s="21" t="s">
        <v>45</v>
      </c>
      <c r="H31" s="21" t="s">
        <v>45</v>
      </c>
      <c r="I31" s="21" t="s">
        <v>45</v>
      </c>
      <c r="J31" s="21" t="s">
        <v>45</v>
      </c>
      <c r="K31" s="4">
        <v>5059250</v>
      </c>
    </row>
    <row r="32" spans="1:11" ht="45">
      <c r="A32" s="20">
        <f t="shared" si="0"/>
        <v>31</v>
      </c>
      <c r="B32" s="22" t="s">
        <v>93</v>
      </c>
      <c r="C32" s="4">
        <v>2697500</v>
      </c>
      <c r="D32" s="21" t="s">
        <v>45</v>
      </c>
      <c r="E32" s="21" t="s">
        <v>45</v>
      </c>
      <c r="F32" s="21" t="s">
        <v>45</v>
      </c>
      <c r="G32" s="21" t="s">
        <v>45</v>
      </c>
      <c r="H32" s="21" t="s">
        <v>45</v>
      </c>
      <c r="I32" s="21" t="s">
        <v>45</v>
      </c>
      <c r="J32" s="21" t="s">
        <v>45</v>
      </c>
      <c r="K32" s="4">
        <v>2697500</v>
      </c>
    </row>
    <row r="33" spans="1:11" ht="30">
      <c r="A33" s="20">
        <f t="shared" si="0"/>
        <v>32</v>
      </c>
      <c r="B33" s="22" t="s">
        <v>78</v>
      </c>
      <c r="C33" s="4">
        <v>193787860</v>
      </c>
      <c r="D33" s="21" t="s">
        <v>45</v>
      </c>
      <c r="E33" s="21" t="s">
        <v>45</v>
      </c>
      <c r="F33" s="21" t="s">
        <v>45</v>
      </c>
      <c r="G33" s="21" t="s">
        <v>45</v>
      </c>
      <c r="H33" s="21" t="s">
        <v>45</v>
      </c>
      <c r="I33" s="21" t="s">
        <v>45</v>
      </c>
      <c r="J33" s="21" t="s">
        <v>45</v>
      </c>
      <c r="K33" s="4">
        <v>193787860</v>
      </c>
    </row>
    <row r="34" spans="1:11" ht="45">
      <c r="A34" s="20">
        <f t="shared" si="0"/>
        <v>33</v>
      </c>
      <c r="B34" s="22" t="s">
        <v>94</v>
      </c>
      <c r="C34" s="4">
        <v>24944000</v>
      </c>
      <c r="D34" s="21" t="s">
        <v>45</v>
      </c>
      <c r="E34" s="21" t="s">
        <v>45</v>
      </c>
      <c r="F34" s="21" t="s">
        <v>45</v>
      </c>
      <c r="G34" s="21" t="s">
        <v>45</v>
      </c>
      <c r="H34" s="21" t="s">
        <v>45</v>
      </c>
      <c r="I34" s="21" t="s">
        <v>45</v>
      </c>
      <c r="J34" s="21" t="s">
        <v>45</v>
      </c>
      <c r="K34" s="4">
        <v>24944000</v>
      </c>
    </row>
    <row r="35" spans="1:11" ht="30">
      <c r="A35" s="20">
        <f t="shared" si="0"/>
        <v>34</v>
      </c>
      <c r="B35" s="22" t="s">
        <v>95</v>
      </c>
      <c r="C35" s="4">
        <v>19523985</v>
      </c>
      <c r="D35" s="21" t="s">
        <v>45</v>
      </c>
      <c r="E35" s="21" t="s">
        <v>45</v>
      </c>
      <c r="F35" s="21" t="s">
        <v>45</v>
      </c>
      <c r="G35" s="21" t="s">
        <v>45</v>
      </c>
      <c r="H35" s="21" t="s">
        <v>45</v>
      </c>
      <c r="I35" s="21" t="s">
        <v>45</v>
      </c>
      <c r="J35" s="21" t="s">
        <v>45</v>
      </c>
      <c r="K35" s="4">
        <v>19523985</v>
      </c>
    </row>
    <row r="36" spans="1:11" ht="30">
      <c r="A36" s="20">
        <f t="shared" si="0"/>
        <v>35</v>
      </c>
      <c r="B36" s="22" t="s">
        <v>96</v>
      </c>
      <c r="C36" s="4">
        <v>5166000</v>
      </c>
      <c r="D36" s="21" t="s">
        <v>45</v>
      </c>
      <c r="E36" s="21" t="s">
        <v>45</v>
      </c>
      <c r="F36" s="21" t="s">
        <v>45</v>
      </c>
      <c r="G36" s="21" t="s">
        <v>45</v>
      </c>
      <c r="H36" s="21" t="s">
        <v>45</v>
      </c>
      <c r="I36" s="21" t="s">
        <v>45</v>
      </c>
      <c r="J36" s="21" t="s">
        <v>45</v>
      </c>
      <c r="K36" s="4">
        <v>5166000</v>
      </c>
    </row>
    <row r="37" spans="1:11" ht="45">
      <c r="A37" s="20">
        <f t="shared" si="0"/>
        <v>36</v>
      </c>
      <c r="B37" s="22" t="s">
        <v>97</v>
      </c>
      <c r="C37" s="4">
        <v>2730000</v>
      </c>
      <c r="D37" s="21" t="s">
        <v>45</v>
      </c>
      <c r="E37" s="21" t="s">
        <v>45</v>
      </c>
      <c r="F37" s="21" t="s">
        <v>45</v>
      </c>
      <c r="G37" s="21" t="s">
        <v>45</v>
      </c>
      <c r="H37" s="21" t="s">
        <v>45</v>
      </c>
      <c r="I37" s="21" t="s">
        <v>45</v>
      </c>
      <c r="J37" s="21" t="s">
        <v>45</v>
      </c>
      <c r="K37" s="4">
        <v>2730000</v>
      </c>
    </row>
    <row r="38" spans="1:11" ht="60">
      <c r="A38" s="20">
        <f t="shared" si="0"/>
        <v>37</v>
      </c>
      <c r="B38" s="22" t="s">
        <v>98</v>
      </c>
      <c r="C38" s="4">
        <v>28431850</v>
      </c>
      <c r="D38" s="21" t="s">
        <v>45</v>
      </c>
      <c r="E38" s="21" t="s">
        <v>45</v>
      </c>
      <c r="F38" s="21" t="s">
        <v>45</v>
      </c>
      <c r="G38" s="21" t="s">
        <v>45</v>
      </c>
      <c r="H38" s="21" t="s">
        <v>45</v>
      </c>
      <c r="I38" s="21" t="s">
        <v>45</v>
      </c>
      <c r="J38" s="21" t="s">
        <v>45</v>
      </c>
      <c r="K38" s="4">
        <v>28431850</v>
      </c>
    </row>
    <row r="39" spans="1:11" ht="30">
      <c r="A39" s="20">
        <f t="shared" si="0"/>
        <v>38</v>
      </c>
      <c r="B39" s="22" t="s">
        <v>99</v>
      </c>
      <c r="C39" s="4">
        <v>9465000</v>
      </c>
      <c r="D39" s="21" t="s">
        <v>45</v>
      </c>
      <c r="E39" s="21" t="s">
        <v>45</v>
      </c>
      <c r="F39" s="21" t="s">
        <v>45</v>
      </c>
      <c r="G39" s="21" t="s">
        <v>45</v>
      </c>
      <c r="H39" s="21" t="s">
        <v>45</v>
      </c>
      <c r="I39" s="21" t="s">
        <v>45</v>
      </c>
      <c r="J39" s="21" t="s">
        <v>45</v>
      </c>
      <c r="K39" s="4">
        <v>9465000</v>
      </c>
    </row>
    <row r="40" spans="1:11" ht="45">
      <c r="A40" s="20">
        <f t="shared" si="0"/>
        <v>39</v>
      </c>
      <c r="B40" s="22" t="s">
        <v>100</v>
      </c>
      <c r="C40" s="4">
        <v>6120000</v>
      </c>
      <c r="D40" s="21" t="s">
        <v>45</v>
      </c>
      <c r="E40" s="21" t="s">
        <v>45</v>
      </c>
      <c r="F40" s="21" t="s">
        <v>45</v>
      </c>
      <c r="G40" s="21" t="s">
        <v>45</v>
      </c>
      <c r="H40" s="21" t="s">
        <v>45</v>
      </c>
      <c r="I40" s="21" t="s">
        <v>45</v>
      </c>
      <c r="J40" s="21" t="s">
        <v>45</v>
      </c>
      <c r="K40" s="4">
        <v>6120000</v>
      </c>
    </row>
    <row r="41" spans="1:11" ht="30">
      <c r="A41" s="20">
        <f t="shared" si="0"/>
        <v>40</v>
      </c>
      <c r="B41" s="22" t="s">
        <v>101</v>
      </c>
      <c r="C41" s="4">
        <v>6880500</v>
      </c>
      <c r="D41" s="21" t="s">
        <v>45</v>
      </c>
      <c r="E41" s="21" t="s">
        <v>45</v>
      </c>
      <c r="F41" s="21" t="s">
        <v>45</v>
      </c>
      <c r="G41" s="21" t="s">
        <v>45</v>
      </c>
      <c r="H41" s="21" t="s">
        <v>45</v>
      </c>
      <c r="I41" s="21" t="s">
        <v>45</v>
      </c>
      <c r="J41" s="21" t="s">
        <v>45</v>
      </c>
      <c r="K41" s="4">
        <v>6880500</v>
      </c>
    </row>
    <row r="42" spans="1:11" ht="45">
      <c r="A42" s="20">
        <f t="shared" si="0"/>
        <v>41</v>
      </c>
      <c r="B42" s="22" t="s">
        <v>102</v>
      </c>
      <c r="C42" s="4">
        <v>6638385</v>
      </c>
      <c r="D42" s="21" t="s">
        <v>45</v>
      </c>
      <c r="E42" s="21" t="s">
        <v>45</v>
      </c>
      <c r="F42" s="21" t="s">
        <v>45</v>
      </c>
      <c r="G42" s="21" t="s">
        <v>45</v>
      </c>
      <c r="H42" s="21" t="s">
        <v>45</v>
      </c>
      <c r="I42" s="21" t="s">
        <v>45</v>
      </c>
      <c r="J42" s="21" t="s">
        <v>45</v>
      </c>
      <c r="K42" s="4">
        <v>6638385</v>
      </c>
    </row>
    <row r="43" spans="1:11" ht="45">
      <c r="A43" s="20">
        <f t="shared" si="0"/>
        <v>42</v>
      </c>
      <c r="B43" s="22" t="s">
        <v>103</v>
      </c>
      <c r="C43" s="4">
        <v>19719570</v>
      </c>
      <c r="D43" s="21" t="s">
        <v>45</v>
      </c>
      <c r="E43" s="21" t="s">
        <v>45</v>
      </c>
      <c r="F43" s="21" t="s">
        <v>45</v>
      </c>
      <c r="G43" s="21" t="s">
        <v>45</v>
      </c>
      <c r="H43" s="21" t="s">
        <v>45</v>
      </c>
      <c r="I43" s="21" t="s">
        <v>45</v>
      </c>
      <c r="J43" s="21" t="s">
        <v>45</v>
      </c>
      <c r="K43" s="4">
        <v>19719570</v>
      </c>
    </row>
    <row r="44" spans="1:11" ht="60">
      <c r="A44" s="20">
        <f t="shared" si="0"/>
        <v>43</v>
      </c>
      <c r="B44" s="22" t="s">
        <v>104</v>
      </c>
      <c r="C44" s="4">
        <v>2018400</v>
      </c>
      <c r="D44" s="21" t="s">
        <v>45</v>
      </c>
      <c r="E44" s="21" t="s">
        <v>45</v>
      </c>
      <c r="F44" s="21" t="s">
        <v>45</v>
      </c>
      <c r="G44" s="21" t="s">
        <v>45</v>
      </c>
      <c r="H44" s="21" t="s">
        <v>45</v>
      </c>
      <c r="I44" s="21" t="s">
        <v>45</v>
      </c>
      <c r="J44" s="21" t="s">
        <v>45</v>
      </c>
      <c r="K44" s="4">
        <v>2018400</v>
      </c>
    </row>
    <row r="45" spans="1:11" ht="30">
      <c r="A45" s="20">
        <f t="shared" si="0"/>
        <v>44</v>
      </c>
      <c r="B45" s="22" t="s">
        <v>105</v>
      </c>
      <c r="C45" s="4">
        <v>18438500</v>
      </c>
      <c r="D45" s="21" t="s">
        <v>45</v>
      </c>
      <c r="E45" s="21" t="s">
        <v>45</v>
      </c>
      <c r="F45" s="21" t="s">
        <v>45</v>
      </c>
      <c r="G45" s="21" t="s">
        <v>45</v>
      </c>
      <c r="H45" s="21" t="s">
        <v>45</v>
      </c>
      <c r="I45" s="21" t="s">
        <v>45</v>
      </c>
      <c r="J45" s="21" t="s">
        <v>45</v>
      </c>
      <c r="K45" s="4">
        <v>18438500</v>
      </c>
    </row>
    <row r="46" spans="1:11" ht="45">
      <c r="A46" s="20">
        <f t="shared" si="0"/>
        <v>45</v>
      </c>
      <c r="B46" s="22" t="s">
        <v>106</v>
      </c>
      <c r="C46" s="4">
        <v>7160000</v>
      </c>
      <c r="D46" s="21" t="s">
        <v>45</v>
      </c>
      <c r="E46" s="21" t="s">
        <v>45</v>
      </c>
      <c r="F46" s="21" t="s">
        <v>45</v>
      </c>
      <c r="G46" s="21" t="s">
        <v>45</v>
      </c>
      <c r="H46" s="21" t="s">
        <v>45</v>
      </c>
      <c r="I46" s="21" t="s">
        <v>45</v>
      </c>
      <c r="J46" s="21" t="s">
        <v>45</v>
      </c>
      <c r="K46" s="4">
        <v>7160000</v>
      </c>
    </row>
    <row r="47" spans="1:11" ht="45">
      <c r="A47" s="20">
        <f t="shared" si="0"/>
        <v>46</v>
      </c>
      <c r="B47" s="22" t="s">
        <v>107</v>
      </c>
      <c r="C47" s="4">
        <v>5913000</v>
      </c>
      <c r="D47" s="21" t="s">
        <v>45</v>
      </c>
      <c r="E47" s="21" t="s">
        <v>45</v>
      </c>
      <c r="F47" s="21" t="s">
        <v>45</v>
      </c>
      <c r="G47" s="21" t="s">
        <v>45</v>
      </c>
      <c r="H47" s="21" t="s">
        <v>45</v>
      </c>
      <c r="I47" s="21" t="s">
        <v>45</v>
      </c>
      <c r="J47" s="21" t="s">
        <v>45</v>
      </c>
      <c r="K47" s="4">
        <v>5913000</v>
      </c>
    </row>
    <row r="48" spans="1:11" ht="45">
      <c r="A48" s="20">
        <f t="shared" si="0"/>
        <v>47</v>
      </c>
      <c r="B48" s="22" t="s">
        <v>80</v>
      </c>
      <c r="C48" s="4">
        <v>21401070</v>
      </c>
      <c r="D48" s="21" t="s">
        <v>45</v>
      </c>
      <c r="E48" s="21" t="s">
        <v>45</v>
      </c>
      <c r="F48" s="21" t="s">
        <v>45</v>
      </c>
      <c r="G48" s="21" t="s">
        <v>45</v>
      </c>
      <c r="H48" s="21" t="s">
        <v>45</v>
      </c>
      <c r="I48" s="21" t="s">
        <v>45</v>
      </c>
      <c r="J48" s="21" t="s">
        <v>45</v>
      </c>
      <c r="K48" s="4">
        <v>21401070</v>
      </c>
    </row>
    <row r="49" spans="1:11" ht="30">
      <c r="A49" s="20">
        <f t="shared" si="0"/>
        <v>48</v>
      </c>
      <c r="B49" s="22" t="s">
        <v>108</v>
      </c>
      <c r="C49" s="4">
        <v>32406000</v>
      </c>
      <c r="D49" s="21" t="s">
        <v>45</v>
      </c>
      <c r="E49" s="21" t="s">
        <v>45</v>
      </c>
      <c r="F49" s="21" t="s">
        <v>45</v>
      </c>
      <c r="G49" s="21" t="s">
        <v>45</v>
      </c>
      <c r="H49" s="21" t="s">
        <v>45</v>
      </c>
      <c r="I49" s="21" t="s">
        <v>45</v>
      </c>
      <c r="J49" s="21" t="s">
        <v>45</v>
      </c>
      <c r="K49" s="4">
        <v>32406000</v>
      </c>
    </row>
    <row r="50" spans="1:11" ht="60">
      <c r="A50" s="20">
        <f t="shared" si="0"/>
        <v>49</v>
      </c>
      <c r="B50" s="22" t="s">
        <v>109</v>
      </c>
      <c r="C50" s="4">
        <v>5315000</v>
      </c>
      <c r="D50" s="21" t="s">
        <v>45</v>
      </c>
      <c r="E50" s="21" t="s">
        <v>45</v>
      </c>
      <c r="F50" s="21" t="s">
        <v>45</v>
      </c>
      <c r="G50" s="21" t="s">
        <v>45</v>
      </c>
      <c r="H50" s="21" t="s">
        <v>45</v>
      </c>
      <c r="I50" s="21" t="s">
        <v>45</v>
      </c>
      <c r="J50" s="21" t="s">
        <v>45</v>
      </c>
      <c r="K50" s="4">
        <v>5315000</v>
      </c>
    </row>
    <row r="51" spans="1:11" ht="60">
      <c r="A51" s="20">
        <f t="shared" si="0"/>
        <v>50</v>
      </c>
      <c r="B51" s="22" t="s">
        <v>110</v>
      </c>
      <c r="C51" s="4">
        <v>15890000</v>
      </c>
      <c r="D51" s="21" t="s">
        <v>45</v>
      </c>
      <c r="E51" s="21" t="s">
        <v>45</v>
      </c>
      <c r="F51" s="21" t="s">
        <v>45</v>
      </c>
      <c r="G51" s="21" t="s">
        <v>45</v>
      </c>
      <c r="H51" s="21" t="s">
        <v>45</v>
      </c>
      <c r="I51" s="21" t="s">
        <v>45</v>
      </c>
      <c r="J51" s="21" t="s">
        <v>45</v>
      </c>
      <c r="K51" s="4">
        <v>15890000</v>
      </c>
    </row>
    <row r="52" spans="1:11" ht="45">
      <c r="A52" s="20">
        <f t="shared" si="0"/>
        <v>51</v>
      </c>
      <c r="B52" s="22" t="s">
        <v>111</v>
      </c>
      <c r="C52" s="4">
        <v>20400000</v>
      </c>
      <c r="D52" s="21" t="s">
        <v>45</v>
      </c>
      <c r="E52" s="21" t="s">
        <v>45</v>
      </c>
      <c r="F52" s="21" t="s">
        <v>45</v>
      </c>
      <c r="G52" s="21" t="s">
        <v>45</v>
      </c>
      <c r="H52" s="21" t="s">
        <v>45</v>
      </c>
      <c r="I52" s="21" t="s">
        <v>45</v>
      </c>
      <c r="J52" s="21" t="s">
        <v>45</v>
      </c>
      <c r="K52" s="4">
        <v>20400000</v>
      </c>
    </row>
    <row r="53" spans="1:11" ht="30">
      <c r="A53" s="20">
        <f t="shared" si="0"/>
        <v>52</v>
      </c>
      <c r="B53" s="22" t="s">
        <v>112</v>
      </c>
      <c r="C53" s="4">
        <v>5416200</v>
      </c>
      <c r="D53" s="21" t="s">
        <v>45</v>
      </c>
      <c r="E53" s="21" t="s">
        <v>45</v>
      </c>
      <c r="F53" s="21" t="s">
        <v>45</v>
      </c>
      <c r="G53" s="21" t="s">
        <v>45</v>
      </c>
      <c r="H53" s="21" t="s">
        <v>45</v>
      </c>
      <c r="I53" s="21" t="s">
        <v>45</v>
      </c>
      <c r="J53" s="21" t="s">
        <v>45</v>
      </c>
      <c r="K53" s="4">
        <v>5416200</v>
      </c>
    </row>
    <row r="54" spans="1:11" ht="45">
      <c r="A54" s="20">
        <f t="shared" si="0"/>
        <v>53</v>
      </c>
      <c r="B54" s="22" t="s">
        <v>113</v>
      </c>
      <c r="C54" s="4">
        <v>63602000</v>
      </c>
      <c r="D54" s="21" t="s">
        <v>45</v>
      </c>
      <c r="E54" s="21" t="s">
        <v>45</v>
      </c>
      <c r="F54" s="21" t="s">
        <v>45</v>
      </c>
      <c r="G54" s="21" t="s">
        <v>45</v>
      </c>
      <c r="H54" s="21" t="s">
        <v>45</v>
      </c>
      <c r="I54" s="21" t="s">
        <v>45</v>
      </c>
      <c r="J54" s="21" t="s">
        <v>45</v>
      </c>
      <c r="K54" s="4">
        <v>63602000</v>
      </c>
    </row>
    <row r="55" spans="1:11" ht="30">
      <c r="A55" s="20">
        <f t="shared" si="0"/>
        <v>54</v>
      </c>
      <c r="B55" s="22" t="s">
        <v>114</v>
      </c>
      <c r="C55" s="4">
        <v>9610000</v>
      </c>
      <c r="D55" s="21" t="s">
        <v>45</v>
      </c>
      <c r="E55" s="21" t="s">
        <v>45</v>
      </c>
      <c r="F55" s="21" t="s">
        <v>45</v>
      </c>
      <c r="G55" s="21" t="s">
        <v>45</v>
      </c>
      <c r="H55" s="21" t="s">
        <v>45</v>
      </c>
      <c r="I55" s="21" t="s">
        <v>45</v>
      </c>
      <c r="J55" s="21" t="s">
        <v>45</v>
      </c>
      <c r="K55" s="4">
        <v>9610000</v>
      </c>
    </row>
    <row r="56" spans="1:11" ht="30">
      <c r="A56" s="20">
        <f t="shared" si="0"/>
        <v>55</v>
      </c>
      <c r="B56" s="22" t="s">
        <v>115</v>
      </c>
      <c r="C56" s="4">
        <v>2708100</v>
      </c>
      <c r="D56" s="21" t="s">
        <v>45</v>
      </c>
      <c r="E56" s="21" t="s">
        <v>45</v>
      </c>
      <c r="F56" s="21" t="s">
        <v>45</v>
      </c>
      <c r="G56" s="21" t="s">
        <v>45</v>
      </c>
      <c r="H56" s="21" t="s">
        <v>45</v>
      </c>
      <c r="I56" s="21" t="s">
        <v>45</v>
      </c>
      <c r="J56" s="21" t="s">
        <v>45</v>
      </c>
      <c r="K56" s="4">
        <v>2708100</v>
      </c>
    </row>
    <row r="57" spans="1:11" ht="30">
      <c r="A57" s="20">
        <f t="shared" si="0"/>
        <v>56</v>
      </c>
      <c r="B57" s="22" t="s">
        <v>116</v>
      </c>
      <c r="C57" s="4">
        <v>2676000</v>
      </c>
      <c r="D57" s="21" t="s">
        <v>45</v>
      </c>
      <c r="E57" s="21" t="s">
        <v>45</v>
      </c>
      <c r="F57" s="21" t="s">
        <v>45</v>
      </c>
      <c r="G57" s="21" t="s">
        <v>45</v>
      </c>
      <c r="H57" s="21" t="s">
        <v>45</v>
      </c>
      <c r="I57" s="21" t="s">
        <v>45</v>
      </c>
      <c r="J57" s="21" t="s">
        <v>45</v>
      </c>
      <c r="K57" s="4">
        <v>2676000</v>
      </c>
    </row>
    <row r="58" spans="1:11" ht="30">
      <c r="A58" s="20">
        <f t="shared" si="0"/>
        <v>57</v>
      </c>
      <c r="B58" s="22" t="s">
        <v>117</v>
      </c>
      <c r="C58" s="4">
        <v>32800755</v>
      </c>
      <c r="D58" s="21" t="s">
        <v>45</v>
      </c>
      <c r="E58" s="21" t="s">
        <v>45</v>
      </c>
      <c r="F58" s="21" t="s">
        <v>45</v>
      </c>
      <c r="G58" s="21" t="s">
        <v>45</v>
      </c>
      <c r="H58" s="21" t="s">
        <v>45</v>
      </c>
      <c r="I58" s="21" t="s">
        <v>45</v>
      </c>
      <c r="J58" s="21" t="s">
        <v>45</v>
      </c>
      <c r="K58" s="4">
        <v>32800755</v>
      </c>
    </row>
    <row r="59" spans="1:11" ht="60">
      <c r="A59" s="20">
        <f t="shared" si="0"/>
        <v>58</v>
      </c>
      <c r="B59" s="22" t="s">
        <v>118</v>
      </c>
      <c r="C59" s="4">
        <v>13693000</v>
      </c>
      <c r="D59" s="21" t="s">
        <v>45</v>
      </c>
      <c r="E59" s="21" t="s">
        <v>45</v>
      </c>
      <c r="F59" s="21" t="s">
        <v>45</v>
      </c>
      <c r="G59" s="21" t="s">
        <v>45</v>
      </c>
      <c r="H59" s="21" t="s">
        <v>45</v>
      </c>
      <c r="I59" s="21" t="s">
        <v>45</v>
      </c>
      <c r="J59" s="21" t="s">
        <v>45</v>
      </c>
      <c r="K59" s="4">
        <v>13693000</v>
      </c>
    </row>
    <row r="60" spans="1:11" ht="45">
      <c r="A60" s="20">
        <f t="shared" si="0"/>
        <v>59</v>
      </c>
      <c r="B60" s="22" t="s">
        <v>119</v>
      </c>
      <c r="C60" s="4">
        <v>630000</v>
      </c>
      <c r="D60" s="21" t="s">
        <v>45</v>
      </c>
      <c r="E60" s="21" t="s">
        <v>45</v>
      </c>
      <c r="F60" s="21" t="s">
        <v>45</v>
      </c>
      <c r="G60" s="21" t="s">
        <v>45</v>
      </c>
      <c r="H60" s="21" t="s">
        <v>45</v>
      </c>
      <c r="I60" s="21" t="s">
        <v>45</v>
      </c>
      <c r="J60" s="21" t="s">
        <v>45</v>
      </c>
      <c r="K60" s="4">
        <v>630000</v>
      </c>
    </row>
    <row r="61" spans="1:11" ht="45">
      <c r="A61" s="20">
        <f aca="true" t="shared" si="1" ref="A61:A70">A60+1</f>
        <v>60</v>
      </c>
      <c r="B61" s="22" t="s">
        <v>120</v>
      </c>
      <c r="C61" s="4">
        <v>19728000</v>
      </c>
      <c r="D61" s="21" t="s">
        <v>45</v>
      </c>
      <c r="E61" s="21" t="s">
        <v>45</v>
      </c>
      <c r="F61" s="21" t="s">
        <v>45</v>
      </c>
      <c r="G61" s="21" t="s">
        <v>45</v>
      </c>
      <c r="H61" s="21" t="s">
        <v>45</v>
      </c>
      <c r="I61" s="21" t="s">
        <v>45</v>
      </c>
      <c r="J61" s="21" t="s">
        <v>45</v>
      </c>
      <c r="K61" s="4">
        <v>19728000</v>
      </c>
    </row>
    <row r="62" spans="1:11" ht="30">
      <c r="A62" s="20">
        <f t="shared" si="1"/>
        <v>61</v>
      </c>
      <c r="B62" s="22" t="s">
        <v>121</v>
      </c>
      <c r="C62" s="4">
        <v>19587500</v>
      </c>
      <c r="D62" s="21" t="s">
        <v>45</v>
      </c>
      <c r="E62" s="21" t="s">
        <v>45</v>
      </c>
      <c r="F62" s="21" t="s">
        <v>45</v>
      </c>
      <c r="G62" s="21" t="s">
        <v>45</v>
      </c>
      <c r="H62" s="21" t="s">
        <v>45</v>
      </c>
      <c r="I62" s="21" t="s">
        <v>45</v>
      </c>
      <c r="J62" s="21" t="s">
        <v>45</v>
      </c>
      <c r="K62" s="4">
        <v>19587500</v>
      </c>
    </row>
    <row r="63" spans="1:11" ht="45">
      <c r="A63" s="20">
        <f t="shared" si="1"/>
        <v>62</v>
      </c>
      <c r="B63" s="22" t="s">
        <v>122</v>
      </c>
      <c r="C63" s="4">
        <v>15749755</v>
      </c>
      <c r="D63" s="21" t="s">
        <v>45</v>
      </c>
      <c r="E63" s="21" t="s">
        <v>45</v>
      </c>
      <c r="F63" s="21" t="s">
        <v>45</v>
      </c>
      <c r="G63" s="21" t="s">
        <v>45</v>
      </c>
      <c r="H63" s="21" t="s">
        <v>45</v>
      </c>
      <c r="I63" s="21" t="s">
        <v>45</v>
      </c>
      <c r="J63" s="21" t="s">
        <v>45</v>
      </c>
      <c r="K63" s="4">
        <v>15749755</v>
      </c>
    </row>
    <row r="64" spans="1:11" ht="45">
      <c r="A64" s="20">
        <f t="shared" si="1"/>
        <v>63</v>
      </c>
      <c r="B64" s="22" t="s">
        <v>133</v>
      </c>
      <c r="C64" s="4">
        <v>209727067</v>
      </c>
      <c r="D64" s="21" t="s">
        <v>45</v>
      </c>
      <c r="E64" s="21" t="s">
        <v>45</v>
      </c>
      <c r="F64" s="21" t="s">
        <v>45</v>
      </c>
      <c r="G64" s="21" t="s">
        <v>45</v>
      </c>
      <c r="H64" s="21" t="s">
        <v>45</v>
      </c>
      <c r="I64" s="21" t="s">
        <v>45</v>
      </c>
      <c r="J64" s="21" t="s">
        <v>45</v>
      </c>
      <c r="K64" s="4">
        <v>209727067</v>
      </c>
    </row>
    <row r="65" spans="1:11" ht="45">
      <c r="A65" s="20">
        <f t="shared" si="1"/>
        <v>64</v>
      </c>
      <c r="B65" s="22" t="s">
        <v>123</v>
      </c>
      <c r="C65" s="5"/>
      <c r="D65" s="21" t="s">
        <v>45</v>
      </c>
      <c r="E65" s="21" t="s">
        <v>45</v>
      </c>
      <c r="F65" s="21" t="s">
        <v>45</v>
      </c>
      <c r="G65" s="5">
        <v>3404800</v>
      </c>
      <c r="H65" s="21" t="s">
        <v>45</v>
      </c>
      <c r="I65" s="21" t="s">
        <v>45</v>
      </c>
      <c r="J65" s="21" t="s">
        <v>45</v>
      </c>
      <c r="K65" s="5">
        <v>3404800</v>
      </c>
    </row>
    <row r="66" spans="1:11" ht="45">
      <c r="A66" s="20">
        <f t="shared" si="1"/>
        <v>65</v>
      </c>
      <c r="B66" s="22" t="s">
        <v>124</v>
      </c>
      <c r="C66" s="21" t="s">
        <v>45</v>
      </c>
      <c r="D66" s="21" t="s">
        <v>45</v>
      </c>
      <c r="E66" s="21" t="s">
        <v>45</v>
      </c>
      <c r="F66" s="21" t="s">
        <v>45</v>
      </c>
      <c r="G66" s="5">
        <v>3404800</v>
      </c>
      <c r="H66" s="21" t="s">
        <v>45</v>
      </c>
      <c r="I66" s="21" t="s">
        <v>45</v>
      </c>
      <c r="J66" s="21" t="s">
        <v>45</v>
      </c>
      <c r="K66" s="5">
        <v>3404800</v>
      </c>
    </row>
    <row r="67" spans="1:11" ht="45">
      <c r="A67" s="20">
        <f t="shared" si="1"/>
        <v>66</v>
      </c>
      <c r="B67" s="22" t="s">
        <v>125</v>
      </c>
      <c r="C67" s="21" t="s">
        <v>45</v>
      </c>
      <c r="D67" s="5">
        <v>701198.83</v>
      </c>
      <c r="E67" s="21" t="s">
        <v>45</v>
      </c>
      <c r="F67" s="21" t="s">
        <v>45</v>
      </c>
      <c r="G67" s="21" t="s">
        <v>45</v>
      </c>
      <c r="H67" s="21" t="s">
        <v>45</v>
      </c>
      <c r="I67" s="21" t="s">
        <v>45</v>
      </c>
      <c r="J67" s="21" t="s">
        <v>45</v>
      </c>
      <c r="K67" s="5">
        <v>701198.83</v>
      </c>
    </row>
    <row r="68" spans="1:11" ht="45">
      <c r="A68" s="20">
        <f t="shared" si="1"/>
        <v>67</v>
      </c>
      <c r="B68" s="22" t="s">
        <v>126</v>
      </c>
      <c r="C68" s="21" t="s">
        <v>45</v>
      </c>
      <c r="D68" s="5">
        <v>26405274.68</v>
      </c>
      <c r="E68" s="21" t="s">
        <v>45</v>
      </c>
      <c r="F68" s="21" t="s">
        <v>45</v>
      </c>
      <c r="G68" s="21" t="s">
        <v>45</v>
      </c>
      <c r="H68" s="21" t="s">
        <v>45</v>
      </c>
      <c r="I68" s="21" t="s">
        <v>45</v>
      </c>
      <c r="J68" s="21" t="s">
        <v>45</v>
      </c>
      <c r="K68" s="5">
        <v>26405274.68</v>
      </c>
    </row>
    <row r="69" spans="1:11" ht="45">
      <c r="A69" s="20">
        <f t="shared" si="1"/>
        <v>68</v>
      </c>
      <c r="B69" s="22" t="s">
        <v>127</v>
      </c>
      <c r="C69" s="21" t="s">
        <v>45</v>
      </c>
      <c r="D69" s="5">
        <v>701198.83</v>
      </c>
      <c r="E69" s="21" t="s">
        <v>45</v>
      </c>
      <c r="F69" s="21" t="s">
        <v>45</v>
      </c>
      <c r="G69" s="21" t="s">
        <v>45</v>
      </c>
      <c r="H69" s="21" t="s">
        <v>45</v>
      </c>
      <c r="I69" s="21" t="s">
        <v>45</v>
      </c>
      <c r="J69" s="21" t="s">
        <v>45</v>
      </c>
      <c r="K69" s="5">
        <v>701198.83</v>
      </c>
    </row>
    <row r="70" spans="1:11" ht="45">
      <c r="A70" s="20">
        <f t="shared" si="1"/>
        <v>69</v>
      </c>
      <c r="B70" s="22" t="s">
        <v>128</v>
      </c>
      <c r="C70" s="21" t="s">
        <v>45</v>
      </c>
      <c r="D70" s="5">
        <v>26405274.68</v>
      </c>
      <c r="E70" s="21" t="s">
        <v>45</v>
      </c>
      <c r="F70" s="21" t="s">
        <v>45</v>
      </c>
      <c r="G70" s="21" t="s">
        <v>45</v>
      </c>
      <c r="H70" s="21" t="s">
        <v>45</v>
      </c>
      <c r="I70" s="21" t="s">
        <v>45</v>
      </c>
      <c r="J70" s="21" t="s">
        <v>45</v>
      </c>
      <c r="K70" s="5">
        <v>26405274.68</v>
      </c>
    </row>
    <row r="71" s="23" customFormat="1" ht="15">
      <c r="B71" s="24"/>
    </row>
    <row r="72" s="23" customFormat="1" ht="15">
      <c r="B72" s="24"/>
    </row>
    <row r="73" s="23" customFormat="1" ht="15">
      <c r="B73" s="24"/>
    </row>
    <row r="74" s="23" customFormat="1" ht="15">
      <c r="B74" s="24"/>
    </row>
    <row r="75" s="23" customFormat="1" ht="15">
      <c r="B75" s="24"/>
    </row>
    <row r="76" s="23" customFormat="1" ht="15">
      <c r="B76" s="24"/>
    </row>
    <row r="77" s="23" customFormat="1" ht="15">
      <c r="B77" s="24"/>
    </row>
    <row r="78" s="23" customFormat="1" ht="15">
      <c r="B78" s="24"/>
    </row>
    <row r="79" s="23" customFormat="1" ht="15">
      <c r="B79" s="24"/>
    </row>
    <row r="80" s="23" customFormat="1" ht="15">
      <c r="B80" s="24"/>
    </row>
    <row r="81" s="23" customFormat="1" ht="15">
      <c r="B81" s="24"/>
    </row>
    <row r="82" s="23" customFormat="1" ht="15">
      <c r="B82" s="24"/>
    </row>
    <row r="83" s="23" customFormat="1" ht="15">
      <c r="B83" s="24"/>
    </row>
    <row r="84" s="23" customFormat="1" ht="15">
      <c r="B84" s="24"/>
    </row>
    <row r="85" s="23" customFormat="1" ht="15">
      <c r="B85" s="24"/>
    </row>
    <row r="86" s="23" customFormat="1" ht="15">
      <c r="B86" s="24"/>
    </row>
    <row r="87" s="23" customFormat="1" ht="15">
      <c r="B87" s="24"/>
    </row>
    <row r="88" s="23" customFormat="1" ht="15">
      <c r="B88" s="24"/>
    </row>
    <row r="89" s="23" customFormat="1" ht="15">
      <c r="B89" s="24"/>
    </row>
    <row r="90" s="23" customFormat="1" ht="15">
      <c r="B90" s="24"/>
    </row>
    <row r="91" s="23" customFormat="1" ht="15">
      <c r="B91" s="24"/>
    </row>
    <row r="92" s="23" customFormat="1" ht="15">
      <c r="B92" s="24"/>
    </row>
    <row r="93" s="23" customFormat="1" ht="15">
      <c r="B93" s="24"/>
    </row>
    <row r="94" s="23" customFormat="1" ht="15">
      <c r="B94" s="24"/>
    </row>
    <row r="95" s="23" customFormat="1" ht="15">
      <c r="B95" s="24"/>
    </row>
    <row r="96" s="23" customFormat="1" ht="15">
      <c r="B96" s="24"/>
    </row>
    <row r="97" s="23" customFormat="1" ht="15">
      <c r="B97" s="24"/>
    </row>
    <row r="98" s="23" customFormat="1" ht="15">
      <c r="B98" s="24"/>
    </row>
    <row r="99" s="23" customFormat="1" ht="15">
      <c r="B99" s="24"/>
    </row>
    <row r="100" s="23" customFormat="1" ht="15">
      <c r="B100" s="24"/>
    </row>
    <row r="101" s="23" customFormat="1" ht="15">
      <c r="B101" s="24"/>
    </row>
    <row r="102" s="23" customFormat="1" ht="15">
      <c r="B102" s="24"/>
    </row>
    <row r="103" s="23" customFormat="1" ht="15">
      <c r="B103" s="24"/>
    </row>
    <row r="104" s="23" customFormat="1" ht="15">
      <c r="B104" s="24"/>
    </row>
    <row r="105" s="23" customFormat="1" ht="15">
      <c r="B105" s="24"/>
    </row>
    <row r="106" s="23" customFormat="1" ht="15">
      <c r="B106" s="24"/>
    </row>
    <row r="107" s="23" customFormat="1" ht="15">
      <c r="B107" s="24"/>
    </row>
    <row r="108" s="23" customFormat="1" ht="15">
      <c r="B108" s="24"/>
    </row>
    <row r="109" s="23" customFormat="1" ht="15">
      <c r="B109" s="24"/>
    </row>
    <row r="110" s="23" customFormat="1" ht="15">
      <c r="B110" s="24"/>
    </row>
    <row r="111" s="23" customFormat="1" ht="15">
      <c r="B111" s="24"/>
    </row>
    <row r="112" s="23" customFormat="1" ht="15">
      <c r="B112" s="24"/>
    </row>
    <row r="113" s="23" customFormat="1" ht="15">
      <c r="B113" s="24"/>
    </row>
    <row r="114" s="23" customFormat="1" ht="15">
      <c r="B114" s="24"/>
    </row>
    <row r="115" s="23" customFormat="1" ht="15">
      <c r="B115" s="24"/>
    </row>
    <row r="116" s="23" customFormat="1" ht="15">
      <c r="B116" s="24"/>
    </row>
    <row r="117" s="23" customFormat="1" ht="15">
      <c r="B117" s="24"/>
    </row>
    <row r="118" s="23" customFormat="1" ht="15">
      <c r="B118" s="24"/>
    </row>
    <row r="119" s="23" customFormat="1" ht="15">
      <c r="B119" s="24"/>
    </row>
    <row r="120" s="23" customFormat="1" ht="15">
      <c r="B120" s="24"/>
    </row>
    <row r="121" s="23" customFormat="1" ht="15">
      <c r="B121" s="24"/>
    </row>
    <row r="122" s="23" customFormat="1" ht="15">
      <c r="B122" s="24"/>
    </row>
    <row r="123" s="23" customFormat="1" ht="15">
      <c r="B123" s="24"/>
    </row>
    <row r="124" s="23" customFormat="1" ht="15">
      <c r="B124" s="24"/>
    </row>
    <row r="125" s="23" customFormat="1" ht="15">
      <c r="B125" s="24"/>
    </row>
    <row r="126" s="23" customFormat="1" ht="15">
      <c r="B126" s="24"/>
    </row>
    <row r="127" s="23" customFormat="1" ht="15">
      <c r="B127" s="24"/>
    </row>
    <row r="128" s="23" customFormat="1" ht="15">
      <c r="B128" s="24"/>
    </row>
    <row r="129" s="23" customFormat="1" ht="15">
      <c r="B129" s="24"/>
    </row>
    <row r="130" s="23" customFormat="1" ht="15">
      <c r="B130" s="24"/>
    </row>
    <row r="131" s="23" customFormat="1" ht="15">
      <c r="B131" s="24"/>
    </row>
    <row r="132" s="23" customFormat="1" ht="15">
      <c r="B132" s="24"/>
    </row>
    <row r="133" s="23" customFormat="1" ht="15">
      <c r="B133" s="24"/>
    </row>
    <row r="134" s="23" customFormat="1" ht="15">
      <c r="B134" s="24"/>
    </row>
    <row r="135" s="23" customFormat="1" ht="15">
      <c r="B135" s="24"/>
    </row>
    <row r="136" s="23" customFormat="1" ht="15">
      <c r="B136" s="24"/>
    </row>
    <row r="137" s="23" customFormat="1" ht="15">
      <c r="B137" s="24"/>
    </row>
    <row r="138" s="23" customFormat="1" ht="15">
      <c r="B138" s="24"/>
    </row>
    <row r="139" s="23" customFormat="1" ht="15">
      <c r="B139" s="24"/>
    </row>
    <row r="140" s="23" customFormat="1" ht="15">
      <c r="B140" s="24"/>
    </row>
    <row r="141" s="23" customFormat="1" ht="15">
      <c r="B141" s="24"/>
    </row>
    <row r="142" s="23" customFormat="1" ht="15">
      <c r="B142" s="24"/>
    </row>
    <row r="143" s="23" customFormat="1" ht="15">
      <c r="B143" s="24"/>
    </row>
    <row r="144" s="23" customFormat="1" ht="15">
      <c r="B144" s="24"/>
    </row>
    <row r="145" s="23" customFormat="1" ht="15">
      <c r="B145" s="24"/>
    </row>
    <row r="146" s="23" customFormat="1" ht="15">
      <c r="B146" s="24"/>
    </row>
    <row r="147" s="23" customFormat="1" ht="15">
      <c r="B147" s="24"/>
    </row>
    <row r="148" s="23" customFormat="1" ht="15">
      <c r="B148" s="24"/>
    </row>
    <row r="149" s="23" customFormat="1" ht="15">
      <c r="B149" s="24"/>
    </row>
    <row r="150" s="23" customFormat="1" ht="15">
      <c r="B150" s="24"/>
    </row>
    <row r="151" s="23" customFormat="1" ht="15">
      <c r="B151" s="24"/>
    </row>
    <row r="152" s="23" customFormat="1" ht="15">
      <c r="B152" s="24"/>
    </row>
    <row r="153" s="23" customFormat="1" ht="15">
      <c r="B153" s="24"/>
    </row>
    <row r="154" s="23" customFormat="1" ht="15">
      <c r="B154" s="24"/>
    </row>
    <row r="155" s="23" customFormat="1" ht="15">
      <c r="B155" s="24"/>
    </row>
    <row r="156" s="23" customFormat="1" ht="15">
      <c r="B156" s="24"/>
    </row>
    <row r="157" s="23" customFormat="1" ht="15">
      <c r="B157" s="24"/>
    </row>
    <row r="158" s="23" customFormat="1" ht="15">
      <c r="B158" s="24"/>
    </row>
    <row r="159" s="23" customFormat="1" ht="15">
      <c r="B159" s="24"/>
    </row>
    <row r="160" s="23" customFormat="1" ht="15">
      <c r="B160" s="24"/>
    </row>
    <row r="161" s="23" customFormat="1" ht="15">
      <c r="B161" s="24"/>
    </row>
    <row r="162" s="23" customFormat="1" ht="15">
      <c r="B162" s="24"/>
    </row>
    <row r="163" s="23" customFormat="1" ht="15">
      <c r="B163" s="24"/>
    </row>
    <row r="164" s="23" customFormat="1" ht="15">
      <c r="B164" s="24"/>
    </row>
    <row r="165" s="23" customFormat="1" ht="15">
      <c r="B165" s="24"/>
    </row>
    <row r="166" s="23" customFormat="1" ht="15">
      <c r="B166" s="24"/>
    </row>
    <row r="167" s="23" customFormat="1" ht="15">
      <c r="B167" s="24"/>
    </row>
    <row r="168" s="23" customFormat="1" ht="15">
      <c r="B168" s="24"/>
    </row>
    <row r="169" s="23" customFormat="1" ht="15">
      <c r="B169" s="24"/>
    </row>
    <row r="170" s="23" customFormat="1" ht="15">
      <c r="B170" s="24"/>
    </row>
    <row r="171" s="23" customFormat="1" ht="15">
      <c r="B171" s="24"/>
    </row>
    <row r="172" s="23" customFormat="1" ht="15">
      <c r="B172" s="24"/>
    </row>
    <row r="173" s="23" customFormat="1" ht="15">
      <c r="B173" s="24"/>
    </row>
    <row r="174" s="23" customFormat="1" ht="15">
      <c r="B174" s="24"/>
    </row>
    <row r="175" s="23" customFormat="1" ht="15">
      <c r="B175" s="24"/>
    </row>
    <row r="176" s="23" customFormat="1" ht="15">
      <c r="B176" s="24"/>
    </row>
    <row r="177" s="23" customFormat="1" ht="15">
      <c r="B177" s="24"/>
    </row>
    <row r="178" s="23" customFormat="1" ht="15">
      <c r="B178" s="24"/>
    </row>
    <row r="179" s="23" customFormat="1" ht="15">
      <c r="B179" s="24"/>
    </row>
    <row r="180" s="23" customFormat="1" ht="15">
      <c r="B180" s="24"/>
    </row>
    <row r="181" s="23" customFormat="1" ht="15">
      <c r="B181" s="24"/>
    </row>
    <row r="182" s="23" customFormat="1" ht="15">
      <c r="B182" s="24"/>
    </row>
    <row r="183" s="23" customFormat="1" ht="15">
      <c r="B183" s="24"/>
    </row>
    <row r="184" s="23" customFormat="1" ht="15">
      <c r="B184" s="24"/>
    </row>
    <row r="185" s="23" customFormat="1" ht="15">
      <c r="B185" s="24"/>
    </row>
    <row r="186" s="23" customFormat="1" ht="15">
      <c r="B186" s="24"/>
    </row>
    <row r="187" s="23" customFormat="1" ht="15">
      <c r="B187" s="24"/>
    </row>
    <row r="188" s="23" customFormat="1" ht="15">
      <c r="B188" s="24"/>
    </row>
    <row r="189" s="23" customFormat="1" ht="15">
      <c r="B189" s="24"/>
    </row>
    <row r="190" s="23" customFormat="1" ht="15">
      <c r="B190" s="24"/>
    </row>
    <row r="191" s="23" customFormat="1" ht="15">
      <c r="B191" s="24"/>
    </row>
    <row r="192" s="23" customFormat="1" ht="15">
      <c r="B192" s="24"/>
    </row>
    <row r="193" s="23" customFormat="1" ht="15">
      <c r="B193" s="24"/>
    </row>
    <row r="194" s="23" customFormat="1" ht="15">
      <c r="B194" s="24"/>
    </row>
    <row r="195" s="23" customFormat="1" ht="15">
      <c r="B195" s="24"/>
    </row>
    <row r="196" s="23" customFormat="1" ht="15">
      <c r="B196" s="24"/>
    </row>
    <row r="197" s="23" customFormat="1" ht="15">
      <c r="B197" s="24"/>
    </row>
    <row r="198" s="23" customFormat="1" ht="15">
      <c r="B198" s="24"/>
    </row>
    <row r="199" s="23" customFormat="1" ht="15">
      <c r="B199" s="24"/>
    </row>
    <row r="200" s="23" customFormat="1" ht="15">
      <c r="B200" s="24"/>
    </row>
    <row r="201" s="23" customFormat="1" ht="15">
      <c r="B201" s="24"/>
    </row>
    <row r="202" s="23" customFormat="1" ht="15">
      <c r="B202" s="24"/>
    </row>
    <row r="203" s="23" customFormat="1" ht="15">
      <c r="B203" s="24"/>
    </row>
    <row r="204" s="23" customFormat="1" ht="15">
      <c r="B204" s="24"/>
    </row>
    <row r="205" s="23" customFormat="1" ht="15">
      <c r="B205" s="24"/>
    </row>
    <row r="206" s="23" customFormat="1" ht="15">
      <c r="B206" s="24"/>
    </row>
    <row r="207" s="23" customFormat="1" ht="15">
      <c r="B207" s="24"/>
    </row>
    <row r="208" s="23" customFormat="1" ht="15">
      <c r="B208" s="24"/>
    </row>
    <row r="209" s="23" customFormat="1" ht="15">
      <c r="B209" s="24"/>
    </row>
    <row r="210" s="23" customFormat="1" ht="15">
      <c r="B210" s="24"/>
    </row>
    <row r="211" s="23" customFormat="1" ht="15">
      <c r="B211" s="24"/>
    </row>
    <row r="212" s="23" customFormat="1" ht="15">
      <c r="B212" s="24"/>
    </row>
    <row r="213" s="23" customFormat="1" ht="15">
      <c r="B213" s="24"/>
    </row>
    <row r="214" s="23" customFormat="1" ht="15">
      <c r="B214" s="24"/>
    </row>
    <row r="215" s="23" customFormat="1" ht="15">
      <c r="B215" s="24"/>
    </row>
    <row r="216" s="23" customFormat="1" ht="15">
      <c r="B216" s="24"/>
    </row>
    <row r="217" s="23" customFormat="1" ht="15">
      <c r="B217" s="24"/>
    </row>
    <row r="218" s="23" customFormat="1" ht="15">
      <c r="B218" s="24"/>
    </row>
    <row r="219" s="23" customFormat="1" ht="15">
      <c r="B219" s="24"/>
    </row>
    <row r="220" s="23" customFormat="1" ht="15">
      <c r="B220" s="24"/>
    </row>
    <row r="221" s="23" customFormat="1" ht="15">
      <c r="B221" s="24"/>
    </row>
    <row r="222" s="23" customFormat="1" ht="15">
      <c r="B222" s="24"/>
    </row>
    <row r="223" s="23" customFormat="1" ht="15">
      <c r="B223" s="24"/>
    </row>
    <row r="224" s="23" customFormat="1" ht="15">
      <c r="B224" s="24"/>
    </row>
    <row r="225" s="23" customFormat="1" ht="15">
      <c r="B225" s="24"/>
    </row>
    <row r="226" s="23" customFormat="1" ht="15">
      <c r="B226" s="24"/>
    </row>
    <row r="227" s="23" customFormat="1" ht="15">
      <c r="B227" s="24"/>
    </row>
    <row r="228" s="23" customFormat="1" ht="15">
      <c r="B228" s="24"/>
    </row>
    <row r="229" s="23" customFormat="1" ht="15">
      <c r="B229" s="24"/>
    </row>
    <row r="230" s="23" customFormat="1" ht="15">
      <c r="B230" s="24"/>
    </row>
    <row r="231" s="23" customFormat="1" ht="15">
      <c r="B231" s="24"/>
    </row>
    <row r="232" s="23" customFormat="1" ht="15">
      <c r="B232" s="24"/>
    </row>
    <row r="233" s="23" customFormat="1" ht="15">
      <c r="B233" s="24"/>
    </row>
    <row r="234" s="23" customFormat="1" ht="15">
      <c r="B234" s="24"/>
    </row>
    <row r="235" s="23" customFormat="1" ht="15">
      <c r="B235" s="24"/>
    </row>
    <row r="236" s="23" customFormat="1" ht="15">
      <c r="B236" s="24"/>
    </row>
    <row r="237" s="23" customFormat="1" ht="15">
      <c r="B237" s="24"/>
    </row>
    <row r="238" s="23" customFormat="1" ht="15">
      <c r="B238" s="24"/>
    </row>
    <row r="239" s="23" customFormat="1" ht="15">
      <c r="B239" s="24"/>
    </row>
    <row r="240" s="23" customFormat="1" ht="15">
      <c r="B240" s="24"/>
    </row>
    <row r="241" s="23" customFormat="1" ht="15">
      <c r="B241" s="24"/>
    </row>
    <row r="242" s="23" customFormat="1" ht="15">
      <c r="B242" s="24"/>
    </row>
    <row r="243" s="23" customFormat="1" ht="15">
      <c r="B243" s="24"/>
    </row>
    <row r="244" s="23" customFormat="1" ht="15">
      <c r="B244" s="24"/>
    </row>
    <row r="245" s="23" customFormat="1" ht="15">
      <c r="B245" s="24"/>
    </row>
    <row r="246" s="23" customFormat="1" ht="15">
      <c r="B246" s="24"/>
    </row>
    <row r="247" s="23" customFormat="1" ht="15">
      <c r="B247" s="24"/>
    </row>
    <row r="248" s="23" customFormat="1" ht="15">
      <c r="B248" s="24"/>
    </row>
    <row r="249" s="23" customFormat="1" ht="15">
      <c r="B249" s="24"/>
    </row>
    <row r="250" s="23" customFormat="1" ht="15">
      <c r="B250" s="24"/>
    </row>
    <row r="251" s="23" customFormat="1" ht="15">
      <c r="B251" s="24"/>
    </row>
    <row r="252" s="23" customFormat="1" ht="15">
      <c r="B252" s="24"/>
    </row>
    <row r="253" s="23" customFormat="1" ht="15">
      <c r="B253" s="24"/>
    </row>
    <row r="254" s="23" customFormat="1" ht="15">
      <c r="B254" s="24"/>
    </row>
    <row r="255" s="23" customFormat="1" ht="15">
      <c r="B255" s="24"/>
    </row>
    <row r="256" s="23" customFormat="1" ht="15">
      <c r="B256" s="24"/>
    </row>
    <row r="257" s="23" customFormat="1" ht="15">
      <c r="B257" s="24"/>
    </row>
    <row r="258" s="23" customFormat="1" ht="15">
      <c r="B258" s="24"/>
    </row>
    <row r="259" s="23" customFormat="1" ht="15">
      <c r="B259" s="24"/>
    </row>
    <row r="260" s="23" customFormat="1" ht="15">
      <c r="B260" s="24"/>
    </row>
    <row r="261" s="23" customFormat="1" ht="15">
      <c r="B261" s="24"/>
    </row>
    <row r="262" s="23" customFormat="1" ht="15">
      <c r="B262" s="24"/>
    </row>
    <row r="263" s="23" customFormat="1" ht="15">
      <c r="B263" s="24"/>
    </row>
    <row r="264" s="23" customFormat="1" ht="15">
      <c r="B264" s="24"/>
    </row>
    <row r="265" s="23" customFormat="1" ht="15">
      <c r="B265" s="24"/>
    </row>
    <row r="266" s="23" customFormat="1" ht="15">
      <c r="B266" s="24"/>
    </row>
    <row r="267" s="23" customFormat="1" ht="15">
      <c r="B267" s="24"/>
    </row>
    <row r="268" s="23" customFormat="1" ht="15">
      <c r="B268" s="24"/>
    </row>
    <row r="269" s="23" customFormat="1" ht="15">
      <c r="B269" s="24"/>
    </row>
    <row r="270" s="23" customFormat="1" ht="15">
      <c r="B270" s="24"/>
    </row>
    <row r="271" s="23" customFormat="1" ht="15">
      <c r="B271" s="24"/>
    </row>
    <row r="272" s="23" customFormat="1" ht="15">
      <c r="B272" s="24"/>
    </row>
    <row r="273" s="23" customFormat="1" ht="15">
      <c r="B273" s="24"/>
    </row>
    <row r="274" s="23" customFormat="1" ht="15">
      <c r="B274" s="24"/>
    </row>
    <row r="275" s="23" customFormat="1" ht="15">
      <c r="B275" s="24"/>
    </row>
    <row r="276" s="23" customFormat="1" ht="15">
      <c r="B276" s="24"/>
    </row>
    <row r="277" s="23" customFormat="1" ht="15">
      <c r="B277" s="24"/>
    </row>
    <row r="278" s="23" customFormat="1" ht="15">
      <c r="B278" s="24"/>
    </row>
    <row r="279" s="23" customFormat="1" ht="15">
      <c r="B279" s="24"/>
    </row>
    <row r="280" s="23" customFormat="1" ht="15">
      <c r="B280" s="24"/>
    </row>
    <row r="281" s="23" customFormat="1" ht="15">
      <c r="B281" s="24"/>
    </row>
    <row r="282" s="23" customFormat="1" ht="15">
      <c r="B282" s="24"/>
    </row>
    <row r="283" s="23" customFormat="1" ht="15">
      <c r="B283" s="24"/>
    </row>
    <row r="284" s="23" customFormat="1" ht="15">
      <c r="B284" s="24"/>
    </row>
    <row r="285" s="23" customFormat="1" ht="15">
      <c r="B285" s="24"/>
    </row>
    <row r="286" s="23" customFormat="1" ht="15">
      <c r="B286" s="24"/>
    </row>
    <row r="287" s="23" customFormat="1" ht="15">
      <c r="B287" s="24"/>
    </row>
    <row r="288" s="23" customFormat="1" ht="15">
      <c r="B288" s="24"/>
    </row>
    <row r="289" s="23" customFormat="1" ht="15">
      <c r="B289" s="24"/>
    </row>
    <row r="290" s="23" customFormat="1" ht="15">
      <c r="B290" s="24"/>
    </row>
    <row r="291" s="23" customFormat="1" ht="15">
      <c r="B291" s="24"/>
    </row>
    <row r="292" s="23" customFormat="1" ht="15">
      <c r="B292" s="24"/>
    </row>
    <row r="293" s="23" customFormat="1" ht="15">
      <c r="B293" s="24"/>
    </row>
    <row r="294" s="23" customFormat="1" ht="15">
      <c r="B294" s="24"/>
    </row>
    <row r="295" s="23" customFormat="1" ht="15">
      <c r="B295" s="24"/>
    </row>
    <row r="296" s="23" customFormat="1" ht="15">
      <c r="B296" s="24"/>
    </row>
    <row r="297" s="23" customFormat="1" ht="15">
      <c r="B297" s="24"/>
    </row>
    <row r="298" s="23" customFormat="1" ht="15">
      <c r="B298" s="24"/>
    </row>
    <row r="299" s="23" customFormat="1" ht="15">
      <c r="B299" s="24"/>
    </row>
    <row r="300" s="23" customFormat="1" ht="15">
      <c r="B300" s="24"/>
    </row>
    <row r="301" s="23" customFormat="1" ht="15">
      <c r="B301" s="24"/>
    </row>
    <row r="302" s="23" customFormat="1" ht="15">
      <c r="B302" s="24"/>
    </row>
    <row r="303" s="23" customFormat="1" ht="15">
      <c r="B303" s="24"/>
    </row>
    <row r="304" s="23" customFormat="1" ht="15">
      <c r="B304" s="24"/>
    </row>
    <row r="305" s="23" customFormat="1" ht="15">
      <c r="B305" s="24"/>
    </row>
    <row r="306" s="23" customFormat="1" ht="15">
      <c r="B306" s="24"/>
    </row>
    <row r="307" s="23" customFormat="1" ht="15">
      <c r="B307" s="24"/>
    </row>
    <row r="308" s="23" customFormat="1" ht="15">
      <c r="B308" s="24"/>
    </row>
    <row r="309" s="23" customFormat="1" ht="15">
      <c r="B309" s="24"/>
    </row>
    <row r="310" s="23" customFormat="1" ht="15">
      <c r="B310" s="24"/>
    </row>
    <row r="311" s="23" customFormat="1" ht="15">
      <c r="B311" s="24"/>
    </row>
    <row r="312" s="23" customFormat="1" ht="15">
      <c r="B312" s="24"/>
    </row>
    <row r="313" s="23" customFormat="1" ht="15">
      <c r="B313" s="24"/>
    </row>
    <row r="314" s="23" customFormat="1" ht="15">
      <c r="B314" s="24"/>
    </row>
    <row r="315" s="23" customFormat="1" ht="15">
      <c r="B315" s="24"/>
    </row>
    <row r="316" s="23" customFormat="1" ht="15">
      <c r="B316" s="24"/>
    </row>
    <row r="317" s="23" customFormat="1" ht="15">
      <c r="B317" s="24"/>
    </row>
    <row r="318" s="23" customFormat="1" ht="15">
      <c r="B318" s="24"/>
    </row>
    <row r="319" s="23" customFormat="1" ht="15">
      <c r="B319" s="24"/>
    </row>
    <row r="320" s="23" customFormat="1" ht="15">
      <c r="B320" s="24"/>
    </row>
    <row r="321" s="23" customFormat="1" ht="15">
      <c r="B321" s="24"/>
    </row>
    <row r="322" s="23" customFormat="1" ht="15">
      <c r="B322" s="24"/>
    </row>
    <row r="323" s="23" customFormat="1" ht="15">
      <c r="B323" s="24"/>
    </row>
    <row r="324" s="23" customFormat="1" ht="15">
      <c r="B324" s="24"/>
    </row>
    <row r="325" s="23" customFormat="1" ht="15">
      <c r="B325" s="24"/>
    </row>
    <row r="326" s="23" customFormat="1" ht="15">
      <c r="B326" s="24"/>
    </row>
    <row r="327" s="23" customFormat="1" ht="15">
      <c r="B327" s="24"/>
    </row>
    <row r="328" s="23" customFormat="1" ht="15">
      <c r="B328" s="24"/>
    </row>
    <row r="329" s="23" customFormat="1" ht="15">
      <c r="B329" s="24"/>
    </row>
    <row r="330" s="23" customFormat="1" ht="15">
      <c r="B330" s="24"/>
    </row>
    <row r="331" s="23" customFormat="1" ht="15">
      <c r="B331" s="24"/>
    </row>
    <row r="332" s="23" customFormat="1" ht="15">
      <c r="B332" s="24"/>
    </row>
    <row r="333" s="23" customFormat="1" ht="15">
      <c r="B333" s="24"/>
    </row>
    <row r="334" s="23" customFormat="1" ht="15">
      <c r="B334" s="24"/>
    </row>
    <row r="335" s="23" customFormat="1" ht="15">
      <c r="B335" s="24"/>
    </row>
    <row r="336" s="23" customFormat="1" ht="15">
      <c r="B336" s="24"/>
    </row>
    <row r="337" s="23" customFormat="1" ht="15">
      <c r="B337" s="24"/>
    </row>
    <row r="338" s="23" customFormat="1" ht="15">
      <c r="B338" s="24"/>
    </row>
    <row r="339" s="23" customFormat="1" ht="15">
      <c r="B339" s="24"/>
    </row>
    <row r="340" s="23" customFormat="1" ht="15">
      <c r="B340" s="24"/>
    </row>
    <row r="341" s="23" customFormat="1" ht="15">
      <c r="B341" s="24"/>
    </row>
    <row r="342" s="23" customFormat="1" ht="15">
      <c r="B342" s="24"/>
    </row>
    <row r="343" s="23" customFormat="1" ht="15">
      <c r="B343" s="24"/>
    </row>
    <row r="344" s="23" customFormat="1" ht="15">
      <c r="B344" s="24"/>
    </row>
    <row r="345" s="23" customFormat="1" ht="15">
      <c r="B345" s="24"/>
    </row>
    <row r="346" s="23" customFormat="1" ht="15">
      <c r="B346" s="24"/>
    </row>
    <row r="347" s="23" customFormat="1" ht="15">
      <c r="B347" s="24"/>
    </row>
    <row r="348" s="23" customFormat="1" ht="15">
      <c r="B348" s="24"/>
    </row>
    <row r="349" s="23" customFormat="1" ht="15">
      <c r="B349" s="24"/>
    </row>
    <row r="350" s="23" customFormat="1" ht="15">
      <c r="B350" s="24"/>
    </row>
    <row r="351" s="23" customFormat="1" ht="15">
      <c r="B351" s="24"/>
    </row>
    <row r="352" s="23" customFormat="1" ht="15">
      <c r="B352" s="24"/>
    </row>
    <row r="353" s="23" customFormat="1" ht="15">
      <c r="B353" s="24"/>
    </row>
    <row r="354" s="23" customFormat="1" ht="15">
      <c r="B354" s="24"/>
    </row>
    <row r="355" s="23" customFormat="1" ht="15">
      <c r="B355" s="24"/>
    </row>
    <row r="356" s="23" customFormat="1" ht="15">
      <c r="B356" s="24"/>
    </row>
    <row r="357" s="23" customFormat="1" ht="15">
      <c r="B357" s="24"/>
    </row>
    <row r="358" s="23" customFormat="1" ht="15">
      <c r="B358" s="24"/>
    </row>
    <row r="359" s="23" customFormat="1" ht="15">
      <c r="B359" s="24"/>
    </row>
    <row r="360" s="23" customFormat="1" ht="15">
      <c r="B360" s="24"/>
    </row>
    <row r="361" s="23" customFormat="1" ht="15">
      <c r="B361" s="24"/>
    </row>
    <row r="362" s="23" customFormat="1" ht="15">
      <c r="B362" s="24"/>
    </row>
    <row r="363" s="23" customFormat="1" ht="15">
      <c r="B363" s="24"/>
    </row>
    <row r="364" s="23" customFormat="1" ht="15">
      <c r="B364" s="24"/>
    </row>
    <row r="365" s="23" customFormat="1" ht="15">
      <c r="B365" s="24"/>
    </row>
    <row r="366" s="23" customFormat="1" ht="15">
      <c r="B366" s="24"/>
    </row>
    <row r="367" s="23" customFormat="1" ht="15">
      <c r="B367" s="24"/>
    </row>
    <row r="368" s="23" customFormat="1" ht="15">
      <c r="B368" s="24"/>
    </row>
    <row r="369" s="23" customFormat="1" ht="15">
      <c r="B369" s="24"/>
    </row>
    <row r="370" s="23" customFormat="1" ht="15">
      <c r="B370" s="24"/>
    </row>
    <row r="371" s="23" customFormat="1" ht="15">
      <c r="B371" s="24"/>
    </row>
    <row r="372" s="23" customFormat="1" ht="15">
      <c r="B372" s="24"/>
    </row>
    <row r="373" s="23" customFormat="1" ht="15">
      <c r="B373" s="24"/>
    </row>
    <row r="374" s="23" customFormat="1" ht="15">
      <c r="B374" s="24"/>
    </row>
    <row r="375" s="23" customFormat="1" ht="15">
      <c r="B375" s="24"/>
    </row>
    <row r="376" s="23" customFormat="1" ht="15">
      <c r="B376" s="24"/>
    </row>
    <row r="377" s="23" customFormat="1" ht="15">
      <c r="B377" s="24"/>
    </row>
    <row r="378" s="23" customFormat="1" ht="15">
      <c r="B378" s="24"/>
    </row>
    <row r="379" s="23" customFormat="1" ht="15">
      <c r="B379" s="24"/>
    </row>
    <row r="380" s="23" customFormat="1" ht="15">
      <c r="B380" s="24"/>
    </row>
    <row r="381" s="23" customFormat="1" ht="15">
      <c r="B381" s="24"/>
    </row>
    <row r="382" s="23" customFormat="1" ht="15">
      <c r="B382" s="24"/>
    </row>
    <row r="383" s="23" customFormat="1" ht="15">
      <c r="B383" s="24"/>
    </row>
    <row r="384" s="23" customFormat="1" ht="15">
      <c r="B384" s="24"/>
    </row>
    <row r="385" s="23" customFormat="1" ht="15">
      <c r="B385" s="24"/>
    </row>
    <row r="386" s="23" customFormat="1" ht="15">
      <c r="B386" s="24"/>
    </row>
    <row r="387" s="23" customFormat="1" ht="15">
      <c r="B387" s="24"/>
    </row>
    <row r="388" s="23" customFormat="1" ht="15">
      <c r="B388" s="24"/>
    </row>
    <row r="389" s="23" customFormat="1" ht="15">
      <c r="B389" s="24"/>
    </row>
    <row r="390" s="23" customFormat="1" ht="15">
      <c r="B390" s="24"/>
    </row>
    <row r="391" s="23" customFormat="1" ht="15">
      <c r="B391" s="24"/>
    </row>
    <row r="392" s="23" customFormat="1" ht="15">
      <c r="B392" s="24"/>
    </row>
    <row r="393" s="23" customFormat="1" ht="15">
      <c r="B393" s="24"/>
    </row>
    <row r="394" s="23" customFormat="1" ht="15">
      <c r="B394" s="24"/>
    </row>
    <row r="395" s="23" customFormat="1" ht="15">
      <c r="B395" s="24"/>
    </row>
    <row r="396" s="23" customFormat="1" ht="15">
      <c r="B396" s="24"/>
    </row>
    <row r="397" s="23" customFormat="1" ht="15">
      <c r="B397" s="24"/>
    </row>
    <row r="398" s="23" customFormat="1" ht="15">
      <c r="B398" s="24"/>
    </row>
    <row r="399" s="23" customFormat="1" ht="15">
      <c r="B399" s="24"/>
    </row>
    <row r="400" s="23" customFormat="1" ht="15">
      <c r="B400" s="24"/>
    </row>
    <row r="401" s="23" customFormat="1" ht="15">
      <c r="B401" s="24"/>
    </row>
    <row r="402" s="23" customFormat="1" ht="15">
      <c r="B402" s="24"/>
    </row>
    <row r="403" s="23" customFormat="1" ht="15">
      <c r="B403" s="24"/>
    </row>
    <row r="404" s="23" customFormat="1" ht="15">
      <c r="B404" s="24"/>
    </row>
    <row r="405" s="23" customFormat="1" ht="15">
      <c r="B405" s="24"/>
    </row>
    <row r="406" s="23" customFormat="1" ht="15">
      <c r="B406" s="24"/>
    </row>
    <row r="407" s="23" customFormat="1" ht="15">
      <c r="B407" s="24"/>
    </row>
    <row r="408" s="23" customFormat="1" ht="15">
      <c r="B408" s="24"/>
    </row>
    <row r="409" s="23" customFormat="1" ht="15">
      <c r="B409" s="24"/>
    </row>
    <row r="410" s="23" customFormat="1" ht="15">
      <c r="B410" s="24"/>
    </row>
    <row r="411" s="23" customFormat="1" ht="15">
      <c r="B411" s="24"/>
    </row>
    <row r="412" s="23" customFormat="1" ht="15">
      <c r="B412" s="24"/>
    </row>
    <row r="413" s="23" customFormat="1" ht="15">
      <c r="B413" s="24"/>
    </row>
    <row r="414" s="23" customFormat="1" ht="15">
      <c r="B414" s="24"/>
    </row>
    <row r="415" s="23" customFormat="1" ht="15">
      <c r="B415" s="24"/>
    </row>
    <row r="416" s="23" customFormat="1" ht="15">
      <c r="B416" s="24"/>
    </row>
    <row r="417" s="23" customFormat="1" ht="15">
      <c r="B417" s="24"/>
    </row>
    <row r="418" s="23" customFormat="1" ht="15">
      <c r="B418" s="24"/>
    </row>
    <row r="419" s="23" customFormat="1" ht="15">
      <c r="B419" s="24"/>
    </row>
    <row r="420" s="23" customFormat="1" ht="15">
      <c r="B420" s="24"/>
    </row>
    <row r="421" s="23" customFormat="1" ht="15">
      <c r="B421" s="24"/>
    </row>
    <row r="422" s="23" customFormat="1" ht="15">
      <c r="B422" s="24"/>
    </row>
    <row r="423" s="23" customFormat="1" ht="15">
      <c r="B423" s="24"/>
    </row>
    <row r="424" s="23" customFormat="1" ht="15">
      <c r="B424" s="24"/>
    </row>
    <row r="425" s="23" customFormat="1" ht="15">
      <c r="B425" s="24"/>
    </row>
    <row r="426" s="23" customFormat="1" ht="15">
      <c r="B426" s="24"/>
    </row>
    <row r="427" s="23" customFormat="1" ht="15">
      <c r="B427" s="24"/>
    </row>
    <row r="428" s="23" customFormat="1" ht="15">
      <c r="B428" s="24"/>
    </row>
    <row r="429" s="23" customFormat="1" ht="15">
      <c r="B429" s="24"/>
    </row>
    <row r="430" s="23" customFormat="1" ht="15">
      <c r="B430" s="24"/>
    </row>
    <row r="431" s="23" customFormat="1" ht="15">
      <c r="B431" s="24"/>
    </row>
    <row r="432" s="23" customFormat="1" ht="15">
      <c r="B432" s="24"/>
    </row>
    <row r="433" s="23" customFormat="1" ht="15">
      <c r="B433" s="24"/>
    </row>
    <row r="434" s="23" customFormat="1" ht="15">
      <c r="B434" s="24"/>
    </row>
    <row r="435" s="23" customFormat="1" ht="15">
      <c r="B435" s="24"/>
    </row>
    <row r="436" s="23" customFormat="1" ht="15">
      <c r="B436" s="24"/>
    </row>
    <row r="437" s="23" customFormat="1" ht="15">
      <c r="B437" s="24"/>
    </row>
    <row r="438" s="23" customFormat="1" ht="15">
      <c r="B438" s="24"/>
    </row>
    <row r="439" s="23" customFormat="1" ht="15">
      <c r="B439" s="24"/>
    </row>
    <row r="440" s="23" customFormat="1" ht="15">
      <c r="B440" s="24"/>
    </row>
    <row r="441" s="23" customFormat="1" ht="15">
      <c r="B441" s="24"/>
    </row>
    <row r="442" s="23" customFormat="1" ht="15">
      <c r="B442" s="24"/>
    </row>
    <row r="443" s="23" customFormat="1" ht="15">
      <c r="B443" s="24"/>
    </row>
    <row r="444" s="23" customFormat="1" ht="15">
      <c r="B444" s="24"/>
    </row>
    <row r="445" s="23" customFormat="1" ht="15">
      <c r="B445" s="24"/>
    </row>
    <row r="446" s="23" customFormat="1" ht="15">
      <c r="B446" s="24"/>
    </row>
    <row r="447" s="23" customFormat="1" ht="15">
      <c r="B447" s="24"/>
    </row>
    <row r="448" s="23" customFormat="1" ht="15">
      <c r="B448" s="24"/>
    </row>
    <row r="449" s="23" customFormat="1" ht="15">
      <c r="B449" s="24"/>
    </row>
    <row r="450" s="23" customFormat="1" ht="15">
      <c r="B450" s="24"/>
    </row>
    <row r="451" s="23" customFormat="1" ht="15">
      <c r="B451" s="24"/>
    </row>
    <row r="452" s="23" customFormat="1" ht="15">
      <c r="B452" s="24"/>
    </row>
    <row r="453" s="23" customFormat="1" ht="15">
      <c r="B453" s="24"/>
    </row>
    <row r="454" s="23" customFormat="1" ht="15">
      <c r="B454" s="24"/>
    </row>
    <row r="455" s="23" customFormat="1" ht="15">
      <c r="B455" s="24"/>
    </row>
    <row r="456" s="23" customFormat="1" ht="15">
      <c r="B456" s="24"/>
    </row>
    <row r="457" s="23" customFormat="1" ht="15">
      <c r="B457" s="24"/>
    </row>
    <row r="458" s="23" customFormat="1" ht="15">
      <c r="B458" s="24"/>
    </row>
    <row r="459" s="23" customFormat="1" ht="15">
      <c r="B459" s="24"/>
    </row>
    <row r="460" s="23" customFormat="1" ht="15">
      <c r="B460" s="24"/>
    </row>
    <row r="461" s="23" customFormat="1" ht="15">
      <c r="B461" s="24"/>
    </row>
    <row r="462" s="23" customFormat="1" ht="15">
      <c r="B462" s="24"/>
    </row>
    <row r="463" s="23" customFormat="1" ht="15">
      <c r="B463" s="24"/>
    </row>
    <row r="464" s="23" customFormat="1" ht="15">
      <c r="B464" s="24"/>
    </row>
    <row r="465" s="23" customFormat="1" ht="15">
      <c r="B465" s="24"/>
    </row>
    <row r="466" s="23" customFormat="1" ht="15">
      <c r="B466" s="24"/>
    </row>
    <row r="467" s="23" customFormat="1" ht="15">
      <c r="B467" s="24"/>
    </row>
    <row r="468" s="23" customFormat="1" ht="15">
      <c r="B468" s="24"/>
    </row>
    <row r="469" s="23" customFormat="1" ht="15">
      <c r="B469" s="24"/>
    </row>
    <row r="470" s="23" customFormat="1" ht="15">
      <c r="B470" s="24"/>
    </row>
    <row r="471" s="23" customFormat="1" ht="15">
      <c r="B471" s="24"/>
    </row>
    <row r="472" s="23" customFormat="1" ht="15">
      <c r="B472" s="24"/>
    </row>
    <row r="473" s="23" customFormat="1" ht="15">
      <c r="B473" s="24"/>
    </row>
    <row r="474" s="23" customFormat="1" ht="15">
      <c r="B474" s="24"/>
    </row>
    <row r="475" s="23" customFormat="1" ht="15">
      <c r="B475" s="24"/>
    </row>
    <row r="476" s="23" customFormat="1" ht="15">
      <c r="B476" s="24"/>
    </row>
    <row r="477" s="23" customFormat="1" ht="15">
      <c r="B477" s="24"/>
    </row>
    <row r="478" s="23" customFormat="1" ht="15">
      <c r="B478" s="24"/>
    </row>
    <row r="479" s="23" customFormat="1" ht="15">
      <c r="B479" s="24"/>
    </row>
    <row r="480" s="23" customFormat="1" ht="15">
      <c r="B480" s="24"/>
    </row>
    <row r="481" s="23" customFormat="1" ht="15">
      <c r="B481" s="24"/>
    </row>
    <row r="482" s="23" customFormat="1" ht="15">
      <c r="B482" s="24"/>
    </row>
    <row r="483" s="23" customFormat="1" ht="15">
      <c r="B483" s="24"/>
    </row>
    <row r="484" s="23" customFormat="1" ht="15">
      <c r="B484" s="24"/>
    </row>
    <row r="485" s="23" customFormat="1" ht="15">
      <c r="B485" s="24"/>
    </row>
    <row r="486" s="23" customFormat="1" ht="15">
      <c r="B486" s="24"/>
    </row>
    <row r="487" s="23" customFormat="1" ht="15">
      <c r="B487" s="24"/>
    </row>
    <row r="488" s="23" customFormat="1" ht="15">
      <c r="B488" s="24"/>
    </row>
    <row r="489" s="23" customFormat="1" ht="15">
      <c r="B489" s="24"/>
    </row>
    <row r="490" s="23" customFormat="1" ht="15">
      <c r="B490" s="24"/>
    </row>
    <row r="491" s="23" customFormat="1" ht="15">
      <c r="B491" s="24"/>
    </row>
    <row r="492" s="23" customFormat="1" ht="15">
      <c r="B492" s="24"/>
    </row>
    <row r="493" s="23" customFormat="1" ht="15">
      <c r="B493" s="24"/>
    </row>
    <row r="494" s="23" customFormat="1" ht="15">
      <c r="B494" s="24"/>
    </row>
    <row r="495" s="23" customFormat="1" ht="15">
      <c r="B495" s="24"/>
    </row>
    <row r="496" s="23" customFormat="1" ht="15">
      <c r="B496" s="24"/>
    </row>
    <row r="497" s="23" customFormat="1" ht="15">
      <c r="B497" s="24"/>
    </row>
    <row r="498" s="23" customFormat="1" ht="15">
      <c r="B498" s="24"/>
    </row>
    <row r="499" s="23" customFormat="1" ht="15">
      <c r="B499" s="24"/>
    </row>
    <row r="500" s="23" customFormat="1" ht="15">
      <c r="B500" s="24"/>
    </row>
    <row r="501" s="23" customFormat="1" ht="15">
      <c r="B501" s="24"/>
    </row>
    <row r="502" s="23" customFormat="1" ht="15">
      <c r="B502" s="24"/>
    </row>
    <row r="503" s="23" customFormat="1" ht="15">
      <c r="B503" s="24"/>
    </row>
    <row r="504" s="23" customFormat="1" ht="15">
      <c r="B504" s="24"/>
    </row>
    <row r="505" s="23" customFormat="1" ht="15">
      <c r="B505" s="24"/>
    </row>
    <row r="506" s="23" customFormat="1" ht="15">
      <c r="B506" s="24"/>
    </row>
    <row r="507" s="23" customFormat="1" ht="15">
      <c r="B507" s="24"/>
    </row>
    <row r="508" s="23" customFormat="1" ht="15">
      <c r="B508" s="24"/>
    </row>
    <row r="509" s="23" customFormat="1" ht="15">
      <c r="B509" s="24"/>
    </row>
    <row r="510" s="23" customFormat="1" ht="15">
      <c r="B510" s="24"/>
    </row>
    <row r="511" s="23" customFormat="1" ht="15">
      <c r="B511" s="24"/>
    </row>
    <row r="512" s="23" customFormat="1" ht="15">
      <c r="B512" s="24"/>
    </row>
    <row r="513" s="23" customFormat="1" ht="15">
      <c r="B513" s="24"/>
    </row>
    <row r="514" s="23" customFormat="1" ht="15">
      <c r="B514" s="24"/>
    </row>
    <row r="515" s="23" customFormat="1" ht="15">
      <c r="B515" s="24"/>
    </row>
    <row r="516" s="23" customFormat="1" ht="15">
      <c r="B516" s="24"/>
    </row>
    <row r="517" s="23" customFormat="1" ht="15">
      <c r="B517" s="24"/>
    </row>
    <row r="518" s="23" customFormat="1" ht="15">
      <c r="B518" s="24"/>
    </row>
    <row r="519" s="23" customFormat="1" ht="15">
      <c r="B519" s="24"/>
    </row>
    <row r="520" s="23" customFormat="1" ht="15">
      <c r="B520" s="24"/>
    </row>
    <row r="521" s="23" customFormat="1" ht="15">
      <c r="B521" s="24"/>
    </row>
    <row r="522" s="23" customFormat="1" ht="15">
      <c r="B522" s="24"/>
    </row>
    <row r="523" s="23" customFormat="1" ht="15">
      <c r="B523" s="24"/>
    </row>
    <row r="524" s="23" customFormat="1" ht="15">
      <c r="B524" s="24"/>
    </row>
    <row r="525" s="23" customFormat="1" ht="15">
      <c r="B525" s="24"/>
    </row>
    <row r="526" s="23" customFormat="1" ht="15">
      <c r="B526" s="24"/>
    </row>
    <row r="527" s="23" customFormat="1" ht="15">
      <c r="B527" s="24"/>
    </row>
    <row r="528" s="23" customFormat="1" ht="15">
      <c r="B528" s="24"/>
    </row>
    <row r="529" s="23" customFormat="1" ht="15">
      <c r="B529" s="24"/>
    </row>
    <row r="530" s="23" customFormat="1" ht="15">
      <c r="B530" s="24"/>
    </row>
    <row r="531" s="23" customFormat="1" ht="15">
      <c r="B531" s="24"/>
    </row>
    <row r="532" s="23" customFormat="1" ht="15">
      <c r="B532" s="24"/>
    </row>
    <row r="533" s="23" customFormat="1" ht="15">
      <c r="B533" s="24"/>
    </row>
    <row r="534" s="23" customFormat="1" ht="15">
      <c r="B534" s="24"/>
    </row>
    <row r="535" s="23" customFormat="1" ht="15">
      <c r="B535" s="24"/>
    </row>
    <row r="536" s="23" customFormat="1" ht="15">
      <c r="B536" s="24"/>
    </row>
    <row r="537" s="23" customFormat="1" ht="15">
      <c r="B537" s="24"/>
    </row>
    <row r="538" s="23" customFormat="1" ht="15">
      <c r="B538" s="24"/>
    </row>
    <row r="539" s="23" customFormat="1" ht="15">
      <c r="B539" s="24"/>
    </row>
    <row r="540" s="23" customFormat="1" ht="15">
      <c r="B540" s="24"/>
    </row>
    <row r="541" s="23" customFormat="1" ht="15">
      <c r="B541" s="24"/>
    </row>
    <row r="542" s="23" customFormat="1" ht="15">
      <c r="B542" s="24"/>
    </row>
    <row r="543" s="23" customFormat="1" ht="15">
      <c r="B543" s="24"/>
    </row>
    <row r="544" s="23" customFormat="1" ht="15">
      <c r="B544" s="24"/>
    </row>
    <row r="545" s="23" customFormat="1" ht="15">
      <c r="B545" s="24"/>
    </row>
    <row r="546" s="23" customFormat="1" ht="15">
      <c r="B546" s="24"/>
    </row>
    <row r="547" s="23" customFormat="1" ht="15">
      <c r="B547" s="24"/>
    </row>
    <row r="548" s="23" customFormat="1" ht="15">
      <c r="B548" s="24"/>
    </row>
    <row r="549" s="23" customFormat="1" ht="15">
      <c r="B549" s="24"/>
    </row>
    <row r="550" s="23" customFormat="1" ht="15">
      <c r="B550" s="24"/>
    </row>
    <row r="551" s="23" customFormat="1" ht="15">
      <c r="B551" s="24"/>
    </row>
    <row r="552" s="23" customFormat="1" ht="15">
      <c r="B552" s="24"/>
    </row>
    <row r="553" s="23" customFormat="1" ht="15">
      <c r="B553" s="24"/>
    </row>
    <row r="554" s="23" customFormat="1" ht="15">
      <c r="B554" s="24"/>
    </row>
    <row r="555" s="23" customFormat="1" ht="15">
      <c r="B555" s="24"/>
    </row>
    <row r="556" s="23" customFormat="1" ht="15">
      <c r="B556" s="24"/>
    </row>
    <row r="557" s="23" customFormat="1" ht="15">
      <c r="B557" s="24"/>
    </row>
    <row r="558" s="23" customFormat="1" ht="15">
      <c r="B558" s="24"/>
    </row>
    <row r="559" s="23" customFormat="1" ht="15">
      <c r="B559" s="24"/>
    </row>
    <row r="560" s="23" customFormat="1" ht="15">
      <c r="B56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C1">
      <selection activeCell="R4" sqref="R4"/>
    </sheetView>
  </sheetViews>
  <sheetFormatPr defaultColWidth="9.140625" defaultRowHeight="15"/>
  <cols>
    <col min="1" max="1" width="20.8515625" style="0" customWidth="1"/>
    <col min="2" max="2" width="17.140625" style="0" customWidth="1"/>
    <col min="3" max="3" width="19.00390625" style="0" customWidth="1"/>
    <col min="4" max="4" width="17.140625" style="0" customWidth="1"/>
    <col min="5" max="5" width="19.00390625" style="0" customWidth="1"/>
    <col min="6" max="6" width="17.140625" style="0" customWidth="1"/>
    <col min="7" max="7" width="17.7109375" style="0" customWidth="1"/>
    <col min="8" max="8" width="15.140625" style="0" customWidth="1"/>
    <col min="9" max="9" width="16.57421875" style="0" customWidth="1"/>
    <col min="10" max="10" width="15.00390625" style="0" customWidth="1"/>
    <col min="11" max="11" width="16.28125" style="0" customWidth="1"/>
    <col min="12" max="12" width="11.140625" style="0" customWidth="1"/>
    <col min="13" max="13" width="10.7109375" style="0" customWidth="1"/>
    <col min="14" max="14" width="14.140625" style="0" customWidth="1"/>
    <col min="15" max="15" width="11.57421875" style="0" customWidth="1"/>
    <col min="16" max="16" width="15.421875" style="0" customWidth="1"/>
    <col min="17" max="17" width="14.57421875" style="0" customWidth="1"/>
    <col min="18" max="18" width="12.28125" style="0" customWidth="1"/>
    <col min="19" max="19" width="13.7109375" style="0" customWidth="1"/>
  </cols>
  <sheetData>
    <row r="1" spans="1:19" ht="99.75" customHeight="1">
      <c r="A1" s="10" t="s">
        <v>46</v>
      </c>
      <c r="B1" s="10" t="s">
        <v>47</v>
      </c>
      <c r="C1" s="10" t="s">
        <v>48</v>
      </c>
      <c r="D1" s="10" t="s">
        <v>49</v>
      </c>
      <c r="E1" s="10" t="s">
        <v>50</v>
      </c>
      <c r="F1" s="10" t="s">
        <v>51</v>
      </c>
      <c r="G1" s="10" t="s">
        <v>52</v>
      </c>
      <c r="H1" s="10" t="s">
        <v>53</v>
      </c>
      <c r="I1" s="10" t="s">
        <v>54</v>
      </c>
      <c r="J1" s="10" t="s">
        <v>55</v>
      </c>
      <c r="K1" s="10" t="s">
        <v>56</v>
      </c>
      <c r="L1" s="10" t="s">
        <v>57</v>
      </c>
      <c r="M1" s="10" t="s">
        <v>58</v>
      </c>
      <c r="N1" s="10" t="s">
        <v>59</v>
      </c>
      <c r="O1" s="10" t="s">
        <v>60</v>
      </c>
      <c r="P1" s="10" t="s">
        <v>61</v>
      </c>
      <c r="Q1" s="10" t="s">
        <v>62</v>
      </c>
      <c r="R1" s="10" t="s">
        <v>63</v>
      </c>
      <c r="S1" s="10" t="s">
        <v>64</v>
      </c>
    </row>
    <row r="2" spans="1:19" ht="38.25">
      <c r="A2" s="12" t="s">
        <v>65</v>
      </c>
      <c r="B2" s="13">
        <v>0</v>
      </c>
      <c r="C2" s="11" t="s">
        <v>45</v>
      </c>
      <c r="D2" s="13">
        <v>0</v>
      </c>
      <c r="E2" s="11" t="s">
        <v>45</v>
      </c>
      <c r="F2" s="13">
        <v>0</v>
      </c>
      <c r="G2" s="11" t="s">
        <v>45</v>
      </c>
      <c r="H2" s="13">
        <v>0</v>
      </c>
      <c r="I2" s="11" t="s">
        <v>45</v>
      </c>
      <c r="J2" s="13">
        <v>0</v>
      </c>
      <c r="K2" s="11" t="s">
        <v>45</v>
      </c>
      <c r="L2" s="13">
        <v>0</v>
      </c>
      <c r="M2" s="11" t="s">
        <v>45</v>
      </c>
      <c r="N2" s="13">
        <v>0</v>
      </c>
      <c r="O2" s="11" t="s">
        <v>45</v>
      </c>
      <c r="P2" s="13">
        <v>0</v>
      </c>
      <c r="Q2" s="11" t="s">
        <v>45</v>
      </c>
      <c r="R2" s="14">
        <f>B2+D2+F2+H2+J2+L2+N2+P2</f>
        <v>0</v>
      </c>
      <c r="S2" s="15" t="s">
        <v>45</v>
      </c>
    </row>
    <row r="3" spans="1:19" ht="38.25">
      <c r="A3" s="12" t="s">
        <v>66</v>
      </c>
      <c r="B3" s="13">
        <v>0</v>
      </c>
      <c r="C3" s="11" t="s">
        <v>45</v>
      </c>
      <c r="D3" s="13">
        <v>59</v>
      </c>
      <c r="E3" s="16">
        <v>13903836.17</v>
      </c>
      <c r="F3" s="13">
        <v>0</v>
      </c>
      <c r="G3" s="11" t="s">
        <v>45</v>
      </c>
      <c r="H3" s="13">
        <v>0</v>
      </c>
      <c r="I3" s="11" t="s">
        <v>45</v>
      </c>
      <c r="J3" s="13">
        <v>2</v>
      </c>
      <c r="K3" s="16">
        <v>3404800</v>
      </c>
      <c r="L3" s="13">
        <v>0</v>
      </c>
      <c r="M3" s="11" t="s">
        <v>45</v>
      </c>
      <c r="N3" s="13">
        <v>0</v>
      </c>
      <c r="O3" s="11" t="s">
        <v>45</v>
      </c>
      <c r="P3" s="13">
        <v>0</v>
      </c>
      <c r="Q3" s="11" t="s">
        <v>45</v>
      </c>
      <c r="R3" s="14">
        <v>61</v>
      </c>
      <c r="S3" s="16">
        <f>K3+E3</f>
        <v>17308636.17</v>
      </c>
    </row>
    <row r="4" spans="1:19" ht="38.25">
      <c r="A4" s="12" t="s">
        <v>67</v>
      </c>
      <c r="B4" s="13">
        <v>0</v>
      </c>
      <c r="C4" s="11" t="s">
        <v>45</v>
      </c>
      <c r="D4" s="13">
        <v>0</v>
      </c>
      <c r="E4" s="11" t="s">
        <v>45</v>
      </c>
      <c r="F4" s="13">
        <v>0</v>
      </c>
      <c r="G4" s="11" t="s">
        <v>45</v>
      </c>
      <c r="H4" s="13">
        <v>0</v>
      </c>
      <c r="I4" s="11" t="s">
        <v>45</v>
      </c>
      <c r="J4" s="13">
        <v>0</v>
      </c>
      <c r="K4" s="11" t="s">
        <v>45</v>
      </c>
      <c r="L4" s="13">
        <v>0</v>
      </c>
      <c r="M4" s="11" t="s">
        <v>45</v>
      </c>
      <c r="N4" s="13">
        <v>0</v>
      </c>
      <c r="O4" s="11" t="s">
        <v>45</v>
      </c>
      <c r="P4" s="13">
        <v>0</v>
      </c>
      <c r="Q4" s="11" t="s">
        <v>45</v>
      </c>
      <c r="R4" s="14">
        <f>B4+D4+F4+H4+J4+L4+N4+P4</f>
        <v>0</v>
      </c>
      <c r="S4" s="17" t="s">
        <v>45</v>
      </c>
    </row>
    <row r="5" spans="1:19" ht="38.25">
      <c r="A5" s="12" t="s">
        <v>68</v>
      </c>
      <c r="B5" s="13">
        <v>0</v>
      </c>
      <c r="C5" s="11" t="s">
        <v>45</v>
      </c>
      <c r="D5" s="13">
        <v>0</v>
      </c>
      <c r="E5" s="11" t="s">
        <v>45</v>
      </c>
      <c r="F5" s="13">
        <v>0</v>
      </c>
      <c r="G5" s="11" t="s">
        <v>45</v>
      </c>
      <c r="H5" s="13">
        <v>0</v>
      </c>
      <c r="I5" s="11" t="s">
        <v>45</v>
      </c>
      <c r="J5" s="13">
        <v>0</v>
      </c>
      <c r="K5" s="11" t="s">
        <v>45</v>
      </c>
      <c r="L5" s="13">
        <v>0</v>
      </c>
      <c r="M5" s="11" t="s">
        <v>45</v>
      </c>
      <c r="N5" s="13">
        <v>0</v>
      </c>
      <c r="O5" s="11" t="s">
        <v>45</v>
      </c>
      <c r="P5" s="13">
        <v>0</v>
      </c>
      <c r="Q5" s="11" t="s">
        <v>45</v>
      </c>
      <c r="R5" s="14">
        <f>B5+D5+F5+H5+J5+L5+N5+P5</f>
        <v>0</v>
      </c>
      <c r="S5" s="17" t="s">
        <v>45</v>
      </c>
    </row>
    <row r="8" ht="15">
      <c r="A8" s="18"/>
    </row>
    <row r="9" ht="15">
      <c r="A9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Юрьевна Гуц</dc:creator>
  <cp:keywords/>
  <dc:description/>
  <cp:lastModifiedBy>o.lavrinovich</cp:lastModifiedBy>
  <dcterms:created xsi:type="dcterms:W3CDTF">2016-01-12T14:06:57Z</dcterms:created>
  <dcterms:modified xsi:type="dcterms:W3CDTF">2016-03-28T09:02:36Z</dcterms:modified>
  <cp:category/>
  <cp:version/>
  <cp:contentType/>
  <cp:contentStatus/>
</cp:coreProperties>
</file>