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<sst xmlns="http://schemas.openxmlformats.org/spreadsheetml/2006/main" count="16861" uniqueCount="1289">
  <si>
    <t>Грузополучатель:  Горьковское РНУ Филиал ОАО «Верхневолжскнефтепровод», ИНН 5260900725, КПП 525002001, ОКПО 00139076, код грузоп. 7962
Почтовый адрес: 607650, Нижегородская обл., г. Кстово, ул.Народная, 30а
Автотранспорт: Нижегородская обл., Кстовский район, Промышленная зона
Для почтовых отправок: 607650, Нижегородская обл., г. Кстово, ул.Народная, 30а
Конт. тел. Исп. Шунин Александр Викторович. (83145)-5-24-15, 8-915-956-87-35</t>
  </si>
  <si>
    <t>июнь 2013</t>
  </si>
  <si>
    <t>Претендент обязан подтвердить официальный статус партнера предприятия входящего в "Группу ГАЗ"</t>
  </si>
  <si>
    <t>Грузополучатель: Иркутское районное нефтепроводное управление филиал ООО "Востокнефтепровод", ОКПО  77644601, ИНН 3801079671, КПП 380102001  
Почтовый адрес: 665832 Россия, Иркутская обл., г. Ангарск, 7 мкр., д 2, а/я 1604
Автотранспорт: г. Ангарск, Промышленный массив, квартал 48, корпус 14, БПО;
Багаж: г.Ангарск., Станция Ангарск-Пассажирский, Восточно-Сибирская ж/д, багажное отделение
Для почтовых отправок: 665832, Россия, Иркутская обл., г. Ангарск, 7 м/р, д.2, а/я 1604.
При отправке железной дорогой: грузополучатель Иркутское районное нефтепроводное управление филиал ООО «Востокнефтепровод»
ОКПО 87067665, ИНН 3801079671. Почтовый адрес: 665832 Россия, Иркутская обл., г. Ангарск, 7 мкр., д 2, а/я 1604.
Код грузополучателя   на железной дороге 6904
Вагонные поставки не более 10 т. одно место: Станция Зуй ВСЖД, код станции 932404
Вагонные поставки свыше 10 т. одно место: Станция Иркутск-Сортировочный, Восточно-Сибирская ж/д, код станции 930004
Контейнерные поставки 3-5 т: Станция Китой-Комбинатская, Восточно-Сибирская ж/д, код станции 932103
Контейнерные поставки 20 т: Станция Батарейная, Восточно-Сибирская ж/д, код станции 932601
Конт. тел. исп. тел.(3955) 508-224 диспетчер, (3955) 508-283 Гречишникова Галина Михайловна, (3955) 508-332, сот. 8-9025-147-843 начальник ОМТС ИРНУ Бучинский Дмитрий Анатольевич, (3953) 300-620 начальник ОМТС АУП Сажина Ольга Александровна</t>
  </si>
  <si>
    <t>Грузополучатель: ОАО «Центрсибнефтепровод», ИНН 7017004366, ОКПО 00139181, код грузополучателя 2421
Почтовый адрес: 634050, Россия, г. Томск ул. Набережная реки Ушайки, 24
Вагонные поставки: Станция Томск-Грузовая, Западно-Сибирской ж/д, код станции 874302
Контейнерные поставки 3-5-20 тн: Станция Томск-Грузовая, Западно-Сибирской ж/д, код станции 874302
Мелкие отправки: Станция Томск-2 Западно-Сибирской ж/д, код станции 874301
Багаж: Станция Томск-1, Западно-Сибирской ж/д, код станции 874300
Автотранспорт: ОАО «Центрсибнефтепровод»  База ПТОиКО, 634024 г. Томск, ул. Причальная,14
Для почтовых отправок: 634050, Россия, г. Томск ул. Набережная реки Ушайки, 24
Конт. тел. Исп. Начальник участка хранения и отпуска ТМЦ - Гирфанова Ольга Рашитовна (3822) 27-63-57 Зав.складом - Романова Елена Александровна (3822) 27-63-59 Зав. складом - Прудникова Наталья Владимировна (3822) 27-63-58 Начальник участка по переработке и транспортировке грузов - Логунов Николай Артемьевич (3822) 27-63-53 факс приемной БПТОиКО (3822) 27-63-62</t>
  </si>
  <si>
    <t>Авто</t>
  </si>
  <si>
    <t>Грузополучатель: Филиал ООО «Транснефтьстрой» в городе Омске, ИНН 7728710129, КПП 550143001
Почтовый адрес: 644040 Россия, г. Омск, пер. Нефтяной 20, а/я 74
Вагонные поставки:  Станция Омск-Восточный, Западно-Сибирской ж/д, код станции 831203
Автотранспорт:  644040 Россия, г. Омск, пер. Нефтяной 20, а/я 74  ООО "Омскнефтегазспецстрой"
Для почтовых отправок: 644040 Россия, г. Омск, пер. Нефтяной 20, а/я 74  ООО "Омскнефтегазспецстрой"
Конт. тел. Исп. (3812) 691050 Воротников Владимир Владимирович</t>
  </si>
  <si>
    <t>Авто. ж/д</t>
  </si>
  <si>
    <t>апрель 2013:4
август 2013:2</t>
  </si>
  <si>
    <t>май 2013</t>
  </si>
  <si>
    <t>март 2013:3
апрель 2013:1
май 2013:1
июнь 2013:1
июль 2013:1
сентябрь 2013:1
ноябрь 2013:2</t>
  </si>
  <si>
    <t>сентябрь 2013</t>
  </si>
  <si>
    <t>март 2013:2
сентябрь 2013:1</t>
  </si>
  <si>
    <t>март 2013:1
июнь 2013:1</t>
  </si>
  <si>
    <t>июль 2013:2
сентябрь 2013:1
ноябрь 2013:1</t>
  </si>
  <si>
    <t>Ж/д; а/т</t>
  </si>
  <si>
    <t>апрель 2013:1
сентябрь 2013:1</t>
  </si>
  <si>
    <t>май 2013:1
сентябрь 2013:1</t>
  </si>
  <si>
    <t>Автотранспорт</t>
  </si>
  <si>
    <t>Грузополучатель: ООО "Спецморнефтепорт Приморск", ИНН 4704045809, КПП 470450002, ОКПО 56929825
Почтовый адрес:  Россия, 188910, Ленинградская область, Выборгский район, город Приморск
Для автотранспорта: Россия, 188910, Ленинградская область, Выборгский район, город Приморск,  ООО "Спецморнефтепорт Приморск"
Для почтовых отправок: Россия, 188910, Ленинградская область, Выборгский район, город Приморск,  ООО "Спецморнефтепорт Приморск"
Конт. тел. исп. Зайцев Сергей Олегович, тел. (81378)  78-788, ф. 78-744</t>
  </si>
  <si>
    <t>август 2013</t>
  </si>
  <si>
    <t>жд, авто</t>
  </si>
  <si>
    <t>март 2013:2
май 2013:2
октябрь 2013:2</t>
  </si>
  <si>
    <t>август 2013:1
ноябрь 2013:1</t>
  </si>
  <si>
    <t>июль 2013</t>
  </si>
  <si>
    <t>ноябрь 2013</t>
  </si>
  <si>
    <t>авто/жд</t>
  </si>
  <si>
    <t>май 2013:3
сентябрь 2013:4</t>
  </si>
  <si>
    <t>май 2013:30
август 2013:20</t>
  </si>
  <si>
    <t>апрель 2013:5
сентябрь 2013:5</t>
  </si>
  <si>
    <t>апрель 2013:1
сентябрь 2013:1
октябрь 2013:1</t>
  </si>
  <si>
    <t>март 2013:8
август 2013:9</t>
  </si>
  <si>
    <t>апрель 2013:2
июль 2013:3</t>
  </si>
  <si>
    <t>Грузополучатель: Филиал ООО «Транснефтьстрой» в городе Тюмени, ИНН 7728710129, КПП 720243001
Почтовый адрес: 625047 Россия, Тюменская область, г. Тюмень, с. Антипино
Вагонные поставки:  Станция Войновка, Свердловской ж/д код станции 790408
Автотранспорт: 625047 Россия, Тюменская область, г. Тюмень, с. Антипино
Для почтовых отправок: 625047 Россия, Тюменская область, г. Тюмень, с. Антипино
Конт. тел. Исп. Кавецкая Светлана Анатольевна 8 912 384 19 45, 8( 3452) 79-59-81</t>
  </si>
  <si>
    <t>март 2013:16
август 2013:15</t>
  </si>
  <si>
    <t>март 2013:1
июль 2013:1</t>
  </si>
  <si>
    <t>март 2013:100
май 2013:100
август 2013:230</t>
  </si>
  <si>
    <t>март 2013:200
апрель 2013:50
май 2013:50
июнь 2013:50
июль 2013:50
август 2013:50
сентябрь 2013:50
октябрь 2013:50
ноябрь 2013:50</t>
  </si>
  <si>
    <t>март 2013:140
апрель 2013:70
май 2013:70
июнь 2013:70
июль 2013:70
август 2013:70
сентябрь 2013:70
октябрь 2013:70
ноябрь 2013:70</t>
  </si>
  <si>
    <t>март 2013:50
апрель 2013:25
май 2013:25
июнь 2013:25
июль 2013:25
август 2013:25
сентябрь 2013:25
октябрь 2013:25
ноябрь 2013:25</t>
  </si>
  <si>
    <t>март 2013:11
сентябрь 2013:10</t>
  </si>
  <si>
    <t>март 2013:30
сентябрь 2013:6</t>
  </si>
  <si>
    <t>апрель 2013:4
июль 2013:6</t>
  </si>
  <si>
    <t>март 2013:20
май 2013:10
июль 2013:10
сентябрь 2013:20
ноябрь 2013:10</t>
  </si>
  <si>
    <t>март 2013:4
октябрь 2013:2</t>
  </si>
  <si>
    <t>март 2013:2
июнь 2013:2
октябрь 2013:2</t>
  </si>
  <si>
    <t>ж/д,  авто</t>
  </si>
  <si>
    <t>апрель 2013:6
июль 2013:12</t>
  </si>
  <si>
    <t>март 2013:80
апрель 2013:80</t>
  </si>
  <si>
    <t>апрель 2013:24
август 2013:8</t>
  </si>
  <si>
    <t>декабрь 2013</t>
  </si>
  <si>
    <t>апрель 2013:30
июль 2013:20</t>
  </si>
  <si>
    <t>апрель 2013:40
сентябрь 2013:40</t>
  </si>
  <si>
    <t>апрель 2013:12
август 2013:12</t>
  </si>
  <si>
    <t>апрель 2013:46
сентябрь 2013:46</t>
  </si>
  <si>
    <t>март 2013:12
апрель 2013:3
май 2013:3
июнь 2013:3
июль 2013:3
август 2013:3
сентябрь 2013:3
октябрь 2013:3
ноябрь 2013:3</t>
  </si>
  <si>
    <t>март 2013:30
май 2013:32
июль 2013:15
сентябрь 2013:15</t>
  </si>
  <si>
    <t>март 2013:10
май 2013:10
июль 2013:11
сентябрь 2013:11</t>
  </si>
  <si>
    <t>март 2013:1
май 2013:1
август 2013:1</t>
  </si>
  <si>
    <t>март 2013:1
май 2013:2
июль 2013:2
август 2013:3
сентябрь 2013:1
ноябрь 2013:1</t>
  </si>
  <si>
    <t>март 2013:4
август 2013:3</t>
  </si>
  <si>
    <t>март 2013:4
май 2013:2</t>
  </si>
  <si>
    <t>март 2013:5
апрель 2013:10</t>
  </si>
  <si>
    <t>апрель 2013:4
июль 2013:2</t>
  </si>
  <si>
    <t>апрель 2013:4
сентябрь 2013:4</t>
  </si>
  <si>
    <t>апрель 2013:2
сентябрь 2013:2</t>
  </si>
  <si>
    <t>март 2013:1
апрель 2013:2
сентябрь 2013:2</t>
  </si>
  <si>
    <t>май 2013:2
июнь 2013:3
август 2013:2</t>
  </si>
  <si>
    <t>октябрь 2013</t>
  </si>
  <si>
    <t>март 2013:1
август 2013:1</t>
  </si>
  <si>
    <t>март 2013:2
май 2013:1
август 2013:2</t>
  </si>
  <si>
    <t>апрель 2013:10
июль 2013:10</t>
  </si>
  <si>
    <t>апрель 2013:3
сентябрь 2013:2</t>
  </si>
  <si>
    <t>март 2013:2
июль 2013:1</t>
  </si>
  <si>
    <t>май 2013:1
ноябрь 2013:1</t>
  </si>
  <si>
    <t>апрель 2013:2
июль 2013:2</t>
  </si>
  <si>
    <t>май 2013:4
июль 2013:4</t>
  </si>
  <si>
    <t>апрель 2013:1
август 2013:1</t>
  </si>
  <si>
    <t>март 2013:4
апрель 2013:4</t>
  </si>
  <si>
    <t>апрель 2013:1
июль 2013:1</t>
  </si>
  <si>
    <t>март 2013:2
июнь 2013:2
август 2013:2</t>
  </si>
  <si>
    <t>март 2013:2
май 2013:2
сентябрь 2013:1</t>
  </si>
  <si>
    <t>август 2013:2
ноябрь 2013:2</t>
  </si>
  <si>
    <t>март 2013:2
май 2013:2
август 2013:2
ноябрь 2013:2</t>
  </si>
  <si>
    <t>март 2013:4
май 2013:4
сентябрь 2013:2</t>
  </si>
  <si>
    <t>март 2013:6
май 2013:6
август 2013:6
ноябрь 2013:6</t>
  </si>
  <si>
    <t>авто</t>
  </si>
  <si>
    <t>Грузополучатель: Филиал ООО «Транснефтьстрой» в городе Брянске ИНН 7728710129, КПП 325443001
Почтовый адрес: 241020  Г. Брянск, Проезд Московский, 83-Г
Автотранспорт: 241020  Г. Брянск, Проезд Московский, 83-Г
Для почтовых отправок: 241020  Г. Брянск, Проезд Московский, 83-Г
Конт. тел. Исп. Чесноков Александр Николаевич тел. 8 (4832) 676065</t>
  </si>
  <si>
    <t>март 2013:3
май 2013:3
август 2013:3
октябрь 2013:3</t>
  </si>
  <si>
    <t>март 2013:2
август 2013:1</t>
  </si>
  <si>
    <t>апрель 2013:3
сентябрь 2013:3</t>
  </si>
  <si>
    <t>март 2013:8
апрель 2013:12</t>
  </si>
  <si>
    <t>март 2013:12
сентябрь 2013:12</t>
  </si>
  <si>
    <t>март 2013:4
май 2013:3</t>
  </si>
  <si>
    <t>март 2013:1
октябрь 2013:1</t>
  </si>
  <si>
    <t>апрель 2013:15
сентябрь 2013:15</t>
  </si>
  <si>
    <t>апрель 2013:75
сентябрь 2013:75</t>
  </si>
  <si>
    <t>май 2013:30
октябрь 2013:17</t>
  </si>
  <si>
    <t>апрель 2013:12
октябрь 2013:8</t>
  </si>
  <si>
    <t>апрель 2013:1
август 2013:2</t>
  </si>
  <si>
    <t>июнь 2013:1
октябрь 2013:1</t>
  </si>
  <si>
    <t>июль 2013:1
октябрь 2013:1</t>
  </si>
  <si>
    <t>Автотранспортом Поставщика</t>
  </si>
  <si>
    <t>апрель 2013:1
июль 2013:1
октябрь 2013:1</t>
  </si>
  <si>
    <t>март 2013:1
май 2013:1</t>
  </si>
  <si>
    <t>апрель 2013:1
июнь 2013:2
август 2013:1</t>
  </si>
  <si>
    <t>март 2013:1
октябрь 2013:3</t>
  </si>
  <si>
    <t>апрель 2013:4
август 2013:3</t>
  </si>
  <si>
    <t>март 2013:3
май 2013:1
июнь 2013:1
июль 2013:1
сентябрь 2013:1
октябрь 2013:2
декабрь 2013:1</t>
  </si>
  <si>
    <t>апрель 2013:1
июнь 2013:1</t>
  </si>
  <si>
    <t>июнь 2013:1
сентябрь 2013:1</t>
  </si>
  <si>
    <t>июль 2013:1
август 2013:1</t>
  </si>
  <si>
    <t>апрель 2013:4
сентябрь 2013:2</t>
  </si>
  <si>
    <t>апрель 2013:8
июль 2013:2</t>
  </si>
  <si>
    <t>апрель 2013:8
сентябрь 2013:4</t>
  </si>
  <si>
    <t>март 2013:4
май 2013:4
август 2013:4
ноябрь 2013:4</t>
  </si>
  <si>
    <t>автотранспорт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</si>
  <si>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</si>
  <si>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</si>
  <si>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</si>
  <si>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</si>
  <si>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</si>
  <si>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</si>
  <si>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</si>
  <si>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</si>
  <si>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</si>
  <si>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</si>
  <si>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</si>
  <si>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</si>
  <si>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</si>
  <si>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</si>
  <si>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</si>
  <si>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</si>
  <si>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</si>
  <si>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</si>
  <si>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</si>
  <si>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</si>
  <si>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</si>
  <si>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</si>
  <si>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БНП</t>
  </si>
  <si>
    <t>КР</t>
  </si>
  <si>
    <t>Мост передний в сборе</t>
  </si>
  <si>
    <t>4320Я-2300010-04</t>
  </si>
  <si>
    <t>шт</t>
  </si>
  <si>
    <t>КР 9.1.2 Ярославское РНУ. Ремонт техники. Капитальный ремонт</t>
  </si>
  <si>
    <t>Мост задний в сборе</t>
  </si>
  <si>
    <t>43206-2400010</t>
  </si>
  <si>
    <t>Раздаточная коробка в сборе</t>
  </si>
  <si>
    <t>4320-1800020-20</t>
  </si>
  <si>
    <t>СМН</t>
  </si>
  <si>
    <t>ДВИГ.С КП 1КОМПЛ.</t>
  </si>
  <si>
    <t>7511.1000016-01</t>
  </si>
  <si>
    <t>шт.</t>
  </si>
  <si>
    <t>КР 9.1 ремонт спецтехники и а/транспорта</t>
  </si>
  <si>
    <t>РЭН</t>
  </si>
  <si>
    <t>фильтр топливный под штуцер</t>
  </si>
  <si>
    <t>0450905200</t>
  </si>
  <si>
    <t xml:space="preserve">РЭН  </t>
  </si>
  <si>
    <t>ВВМН</t>
  </si>
  <si>
    <t>СЗМН</t>
  </si>
  <si>
    <t>ТНС</t>
  </si>
  <si>
    <t>ЦТД</t>
  </si>
  <si>
    <t>Головка блока цилиндров в сборе</t>
  </si>
  <si>
    <t>05170051АА</t>
  </si>
  <si>
    <t>УСМН</t>
  </si>
  <si>
    <t>Кран тормозной</t>
  </si>
  <si>
    <t>100-3514008</t>
  </si>
  <si>
    <t>СНП</t>
  </si>
  <si>
    <t>Мотор 24V КАвЗ Webasto</t>
  </si>
  <si>
    <t>106082</t>
  </si>
  <si>
    <t>УТНП</t>
  </si>
  <si>
    <t>Пневмогидроусилитель</t>
  </si>
  <si>
    <t>11.1602410-10</t>
  </si>
  <si>
    <t>Радиатор водяного охлаждения</t>
  </si>
  <si>
    <t>112.1301010-11</t>
  </si>
  <si>
    <t>Камера тормозная с энерг  тип 12/30 Лиаз(5256)</t>
  </si>
  <si>
    <t>12-3519110-01</t>
  </si>
  <si>
    <t>КРЕСТОВИНА В СБОРЕ</t>
  </si>
  <si>
    <t>131-2205025-03</t>
  </si>
  <si>
    <t>Насос топливный ТНВД</t>
  </si>
  <si>
    <t>133.1111005-20</t>
  </si>
  <si>
    <t>ВП</t>
  </si>
  <si>
    <t>ВНП</t>
  </si>
  <si>
    <t>133.1111005-30</t>
  </si>
  <si>
    <t>Карбюратор</t>
  </si>
  <si>
    <t>135-1107010</t>
  </si>
  <si>
    <t>Подогреватель предпуск дизельн</t>
  </si>
  <si>
    <t>14ТС.451.00.00.00.000-20</t>
  </si>
  <si>
    <t>генератор</t>
  </si>
  <si>
    <t>161.3771010</t>
  </si>
  <si>
    <t>ПОРТ</t>
  </si>
  <si>
    <t>Передняя ось с кулачковым тормозом ПАЗ-32053</t>
  </si>
  <si>
    <t>16-3000012-50</t>
  </si>
  <si>
    <t>Ступица в сборе с тормозным барабаном АБС</t>
  </si>
  <si>
    <t>16-3103011</t>
  </si>
  <si>
    <t>175.1111005-70</t>
  </si>
  <si>
    <t>ДИСК НАЖИМНОЙ</t>
  </si>
  <si>
    <t>181.1601090</t>
  </si>
  <si>
    <t>ДИСК СЦЕПЛЕНИЯ</t>
  </si>
  <si>
    <t>181.1601130</t>
  </si>
  <si>
    <t>181.1601130-80</t>
  </si>
  <si>
    <t>182.1601090</t>
  </si>
  <si>
    <t>МНЦС</t>
  </si>
  <si>
    <t>ПМН</t>
  </si>
  <si>
    <t>ЮЗТНП</t>
  </si>
  <si>
    <t>ДИСК</t>
  </si>
  <si>
    <t>182.1601093-10</t>
  </si>
  <si>
    <t>ЧТН</t>
  </si>
  <si>
    <t>182.1601130</t>
  </si>
  <si>
    <t>ДИСК ВЕДОМЫЙ</t>
  </si>
  <si>
    <t>182.1601130-03</t>
  </si>
  <si>
    <t>183.1601090</t>
  </si>
  <si>
    <t>183.1601090-03</t>
  </si>
  <si>
    <t>МУФТА</t>
  </si>
  <si>
    <t>183.1601180-01</t>
  </si>
  <si>
    <t>ДР</t>
  </si>
  <si>
    <t>184.1601090</t>
  </si>
  <si>
    <t>ТСМН</t>
  </si>
  <si>
    <t>184.1601130-10</t>
  </si>
  <si>
    <t>Элемент фильтрующий ФГОТ</t>
  </si>
  <si>
    <t>201-1105540</t>
  </si>
  <si>
    <t>Фильтр</t>
  </si>
  <si>
    <t>204А-1105510-Б</t>
  </si>
  <si>
    <t>редуктор заднего моста</t>
  </si>
  <si>
    <t>2217-2402010-01</t>
  </si>
  <si>
    <t>подвеска передняя</t>
  </si>
  <si>
    <t>2217-2901012</t>
  </si>
  <si>
    <t>Барабан тормозной задний (мост RABA)</t>
  </si>
  <si>
    <t>22-3501070-01/22-3502070-20</t>
  </si>
  <si>
    <t>Барабан тормозной задний</t>
  </si>
  <si>
    <t>23-3502070</t>
  </si>
  <si>
    <t>ДСД</t>
  </si>
  <si>
    <t>КОРОБКА ПЕРЕДАЧ</t>
  </si>
  <si>
    <t>2361.1700003-50</t>
  </si>
  <si>
    <t>ГОЛОВКА ЦИЛ-РОВ</t>
  </si>
  <si>
    <t>236-1003013-Ж4</t>
  </si>
  <si>
    <t>К-Т ГИЛЬЗА,ПОРШЕНЬ,КОЛЬЦА</t>
  </si>
  <si>
    <t>236-1004005</t>
  </si>
  <si>
    <t>236-1004008-Б</t>
  </si>
  <si>
    <t>МАХОВИК</t>
  </si>
  <si>
    <t>236-1005115-Л</t>
  </si>
  <si>
    <t>НАСОС МАСЛЯНЫЙ</t>
  </si>
  <si>
    <t>236-1011014-В3</t>
  </si>
  <si>
    <t>236-1011014-Г</t>
  </si>
  <si>
    <t>ЭЛЕМЕНТ ФИЛЬТРА</t>
  </si>
  <si>
    <t>236-1012023-А</t>
  </si>
  <si>
    <t>СВТН</t>
  </si>
  <si>
    <t xml:space="preserve">236-1012023-А </t>
  </si>
  <si>
    <t>ЭЛЕМЕНТ</t>
  </si>
  <si>
    <t>236-1012027-А2</t>
  </si>
  <si>
    <t>НАСОС ВОДЯНОЙ</t>
  </si>
  <si>
    <t>236-1307010-А3</t>
  </si>
  <si>
    <t>236-1307010-Б2</t>
  </si>
  <si>
    <t>НАТЯЖНОЕ УСТ-ВО</t>
  </si>
  <si>
    <t>236-1307155-А</t>
  </si>
  <si>
    <t>ВАЛ ВТОРИЧНЫЙ</t>
  </si>
  <si>
    <t>236-1701105-Б</t>
  </si>
  <si>
    <t>СИНХРОНИЗАТОР 2-Й</t>
  </si>
  <si>
    <t>236-1701150-Б2</t>
  </si>
  <si>
    <t>ПРИВОД ВЕНТИЛЯТОРА</t>
  </si>
  <si>
    <t>236БК-1308011-Б</t>
  </si>
  <si>
    <t>236Д-1003013-А</t>
  </si>
  <si>
    <t>236К-1601090-Б2</t>
  </si>
  <si>
    <t>ДВИГАТЕЛЬ С КП 31 КОМПЛ.</t>
  </si>
  <si>
    <t>236М2-1000016-31</t>
  </si>
  <si>
    <t>ДВИГАТЕЛЬ С КП 4КОМПЛ.</t>
  </si>
  <si>
    <t>236М2-1000020</t>
  </si>
  <si>
    <t>ДВИГАТЕЛЬ Б/КП И СЦ.4КОМП</t>
  </si>
  <si>
    <t>236М2-1000190</t>
  </si>
  <si>
    <t>БЛОК ЦИЛИНДРОВ</t>
  </si>
  <si>
    <t>236Н-1002012-Е</t>
  </si>
  <si>
    <t>ВАЛ ПЕРВИЧНЫЙ</t>
  </si>
  <si>
    <t>236Н-1701027-Б</t>
  </si>
  <si>
    <t>ПРИВОД</t>
  </si>
  <si>
    <t xml:space="preserve">236НЕ-1308011-И  </t>
  </si>
  <si>
    <t>236НЕ-1308011-И</t>
  </si>
  <si>
    <t>236НЕ-1308011-К</t>
  </si>
  <si>
    <t>ДВИГАТЕЛЬ С КП 3 КОМПЛ.</t>
  </si>
  <si>
    <t>236НЕ2-1000019</t>
  </si>
  <si>
    <t>ДВИГАТЕЛЬ Б/КП И СЦ.1К.</t>
  </si>
  <si>
    <t>236НЕ2-1000187</t>
  </si>
  <si>
    <t>ДВИГАТЕЛЬ Б/КП И СЦ.3К.</t>
  </si>
  <si>
    <t>236НЕ2-1000189</t>
  </si>
  <si>
    <t>236П-1700004</t>
  </si>
  <si>
    <t>236У-1700003</t>
  </si>
  <si>
    <t>236У-1700003-20</t>
  </si>
  <si>
    <t>236У-1700003-30</t>
  </si>
  <si>
    <t>236У-1700003-50</t>
  </si>
  <si>
    <t>236У-1700003-70</t>
  </si>
  <si>
    <t>2381.1701030</t>
  </si>
  <si>
    <t>238-1003013-Ж3</t>
  </si>
  <si>
    <t>ВАЛ КОЛЕНЧАТЫЙ</t>
  </si>
  <si>
    <t>238-1005009-Г2</t>
  </si>
  <si>
    <t>238-1005115-Л</t>
  </si>
  <si>
    <t>ВАЛ</t>
  </si>
  <si>
    <t>238-1006015-Г3</t>
  </si>
  <si>
    <t>238-1308011-В2</t>
  </si>
  <si>
    <t>238-1601090-Г3</t>
  </si>
  <si>
    <t>238-1601090-Г4</t>
  </si>
  <si>
    <t>238-1601094-Г</t>
  </si>
  <si>
    <t>ДИСК ДЛЯ ЗИП</t>
  </si>
  <si>
    <t>238-1601130-Б</t>
  </si>
  <si>
    <t>238-1601131</t>
  </si>
  <si>
    <t>238БЕ-1005009</t>
  </si>
  <si>
    <t>ФИЛЬТР</t>
  </si>
  <si>
    <t>238БТ-1012010-Б2</t>
  </si>
  <si>
    <t>КОРОБКА КПП</t>
  </si>
  <si>
    <t>238ВМ.1700004-70</t>
  </si>
  <si>
    <t>ДВИГАТЕЛЬ Б/КП СО СЦ. 1К</t>
  </si>
  <si>
    <t>238ГМ2-1000147</t>
  </si>
  <si>
    <t>ДВИГАТЕЛЬ .Б/КП И СЦ. 1К.</t>
  </si>
  <si>
    <t>238Д-1000187</t>
  </si>
  <si>
    <t>ДВИГАТЕЛЬ Б/КП И СЦ. 2К.</t>
  </si>
  <si>
    <t xml:space="preserve">238Д-1000188             </t>
  </si>
  <si>
    <t>ГОЛОВКА ЦИЛИНДРОВ</t>
  </si>
  <si>
    <t xml:space="preserve">238Д-1003013-А </t>
  </si>
  <si>
    <t>238Д-1003013-А</t>
  </si>
  <si>
    <t>ДВИГАТЕЛЬ С КП 6 КОМПЛ.</t>
  </si>
  <si>
    <t>238М2-1000022</t>
  </si>
  <si>
    <t>ДВИГАТЕЛЬ Б/КП И СЦ. 6К.</t>
  </si>
  <si>
    <t xml:space="preserve">238М2-1000192            </t>
  </si>
  <si>
    <t>238Н-1601090-Б2</t>
  </si>
  <si>
    <t>СИЛЬФОН</t>
  </si>
  <si>
    <t>238НБ-1008088-01</t>
  </si>
  <si>
    <t>238НБ-1017010-А4</t>
  </si>
  <si>
    <t>238НБ-1308011-Д</t>
  </si>
  <si>
    <t>2391.1700025</t>
  </si>
  <si>
    <t>КЗМН</t>
  </si>
  <si>
    <t>цилиндр главный</t>
  </si>
  <si>
    <t>24-10-3505010-01</t>
  </si>
  <si>
    <t>цилиндр колесный заднего тормоза</t>
  </si>
  <si>
    <t>24-3501040-01</t>
  </si>
  <si>
    <t>усилитель вакуумный тормозов</t>
  </si>
  <si>
    <t>24-3510010-02</t>
  </si>
  <si>
    <t>ГОЛОВКА ЦИЛИНДРОВ ПАЗ ММЗ</t>
  </si>
  <si>
    <t>245-1003012</t>
  </si>
  <si>
    <t>ВАЛ КОЛЕНЧАТЫЙ ПАЗ ММЗ</t>
  </si>
  <si>
    <t>245-1005015-А-08</t>
  </si>
  <si>
    <t>НАСОС ГИДРОУСИЛИТЕЛЯ</t>
  </si>
  <si>
    <t>256Б-3407199-01</t>
  </si>
  <si>
    <t>ось передняя с тормозами</t>
  </si>
  <si>
    <t>2705-3000012</t>
  </si>
  <si>
    <t>дверь задка правая (сварка)</t>
  </si>
  <si>
    <t xml:space="preserve">2705-6300014-10
</t>
  </si>
  <si>
    <t>дверь сдвижная (сварка)</t>
  </si>
  <si>
    <t>2705-6420014</t>
  </si>
  <si>
    <t>Генератор ПАЗ с дв. ЗМЗ 5234.10  (95 А)</t>
  </si>
  <si>
    <t>291.3771</t>
  </si>
  <si>
    <t>блок управления</t>
  </si>
  <si>
    <t>302.3763000-11</t>
  </si>
  <si>
    <t>радиатор водяного охлаждения</t>
  </si>
  <si>
    <t>3102-1301010-10</t>
  </si>
  <si>
    <t>передача карданная трансмиссии</t>
  </si>
  <si>
    <t>31029-2200010-10</t>
  </si>
  <si>
    <t>Фильтр масляный эконом для автомобилей газ с двигателями змз</t>
  </si>
  <si>
    <t>3105.1017010</t>
  </si>
  <si>
    <t>фильтр воздушный</t>
  </si>
  <si>
    <t>3110-1109010-10</t>
  </si>
  <si>
    <t>коробка передач</t>
  </si>
  <si>
    <t>31105-1700010-50</t>
  </si>
  <si>
    <t>мост задний</t>
  </si>
  <si>
    <t>31105-2400012-20</t>
  </si>
  <si>
    <t>подвеска передняя с тормозами</t>
  </si>
  <si>
    <t>31105-2901012</t>
  </si>
  <si>
    <t>насос усилителя рулевого управления со шкивом в сборе</t>
  </si>
  <si>
    <t>31105-3407008</t>
  </si>
  <si>
    <t>кузов (окрашенный)</t>
  </si>
  <si>
    <t>31105-5000014-803</t>
  </si>
  <si>
    <t>Вал карданный ПАЗ-320301-08( КПП- 5ступ.)</t>
  </si>
  <si>
    <t>320302-08-2200011-11</t>
  </si>
  <si>
    <t>Установка щитка приборов,блока реле и блоков предохранителей (ПАЗ-3205-70)</t>
  </si>
  <si>
    <t>3205-07-3805001-30</t>
  </si>
  <si>
    <t>Радиатор (дизель, бензин) ПАЗ</t>
  </si>
  <si>
    <t>3205-1301010-02</t>
  </si>
  <si>
    <t>Радиатор (3204) ПАЗ</t>
  </si>
  <si>
    <t>3205-1301010-20</t>
  </si>
  <si>
    <t>Балка передней оси ПАЗ-3205 (голая)</t>
  </si>
  <si>
    <t>3205-3001010-01</t>
  </si>
  <si>
    <t>Вал карданный ММЗ -Рязань</t>
  </si>
  <si>
    <t>32053-07-2200011-01</t>
  </si>
  <si>
    <t xml:space="preserve">Вал карданный ММЗ -Рязань </t>
  </si>
  <si>
    <t>Вал карданный ММЗ-КАНАШ</t>
  </si>
  <si>
    <t>32053-07-2200023-11</t>
  </si>
  <si>
    <t>ДМН</t>
  </si>
  <si>
    <t>Ось передняя ПАЗ</t>
  </si>
  <si>
    <t>32053-3000012</t>
  </si>
  <si>
    <t>РТНП</t>
  </si>
  <si>
    <t>Балка</t>
  </si>
  <si>
    <t>32053-3001010</t>
  </si>
  <si>
    <t>Балка ПАЗ</t>
  </si>
  <si>
    <t>Ступица задняя в сборе ПАЗ</t>
  </si>
  <si>
    <t>32053-3104004</t>
  </si>
  <si>
    <t>Цилиндр силовой ГУР  ЦГ50-250</t>
  </si>
  <si>
    <t>3205-3405005-030</t>
  </si>
  <si>
    <t>Насос ГУР ПАЗ</t>
  </si>
  <si>
    <t>3205-3407010-10</t>
  </si>
  <si>
    <t>Барабан тормозной переднего тормоза ПАЗ</t>
  </si>
  <si>
    <t>3205-3501070</t>
  </si>
  <si>
    <t>Колодка переднего тормоза передняя ПАЗ</t>
  </si>
  <si>
    <t>3205-3502090-А</t>
  </si>
  <si>
    <t>Колодка переднего тормоза задняя ПАЗ</t>
  </si>
  <si>
    <t>3205-3502091-А</t>
  </si>
  <si>
    <t>сиденье ПАЗ-3205..4234 водителя в сборе</t>
  </si>
  <si>
    <t>3205-6800012-01</t>
  </si>
  <si>
    <t>Коробка КПП ПАЗ 4234 (3206-70-17000010)</t>
  </si>
  <si>
    <t>3206-1700010</t>
  </si>
  <si>
    <t>Коробка КПП (245.7-Рязань) (3206-70-1700010-10)</t>
  </si>
  <si>
    <t>3206-1700010-А</t>
  </si>
  <si>
    <t>Вал карданный промежуточный</t>
  </si>
  <si>
    <t>3206-2202010</t>
  </si>
  <si>
    <t>Стабиллизатор с рычагами передней подвески ПАЗ</t>
  </si>
  <si>
    <t>3206-2906012</t>
  </si>
  <si>
    <t>Стабилизатор задней подвески со стойками ПАЗ</t>
  </si>
  <si>
    <t>3206-2916010</t>
  </si>
  <si>
    <t>Генератор Г-3110,3302  406 дв.  (90 А)</t>
  </si>
  <si>
    <t>3212.3771</t>
  </si>
  <si>
    <t>сиденье переднее</t>
  </si>
  <si>
    <t>3221-6810010</t>
  </si>
  <si>
    <t>323.1111005-11</t>
  </si>
  <si>
    <t>324.1111005-10.01</t>
  </si>
  <si>
    <t xml:space="preserve">Радиатор отопителя </t>
  </si>
  <si>
    <t>324-8101010-10</t>
  </si>
  <si>
    <t>Механизм рулевого управления</t>
  </si>
  <si>
    <t>32552-3400020</t>
  </si>
  <si>
    <t>генератор 90а</t>
  </si>
  <si>
    <t>3282.3771000</t>
  </si>
  <si>
    <t>33.1111007-02</t>
  </si>
  <si>
    <t>3302-1301010-33</t>
  </si>
  <si>
    <t>3302-1301010-39</t>
  </si>
  <si>
    <t>коробка перемены передач</t>
  </si>
  <si>
    <t>3302-1700010</t>
  </si>
  <si>
    <t>3302-2200010</t>
  </si>
  <si>
    <t>3302-2200010-10</t>
  </si>
  <si>
    <t>мост задний с тормозами и ступицами</t>
  </si>
  <si>
    <t>3302-2400012-01</t>
  </si>
  <si>
    <t>3302-2402010-01</t>
  </si>
  <si>
    <t>рама</t>
  </si>
  <si>
    <t>3302-2800010</t>
  </si>
  <si>
    <t>рессора передняя с шарнирами</t>
  </si>
  <si>
    <t>3302-2902010-06</t>
  </si>
  <si>
    <t>рессора задняя с шарнирами и подрессорником</t>
  </si>
  <si>
    <t>3302-2912010-10</t>
  </si>
  <si>
    <t>3302-2912011-10</t>
  </si>
  <si>
    <t xml:space="preserve">3302-2912011-10 </t>
  </si>
  <si>
    <t>диск колесный 5,5jх16н2</t>
  </si>
  <si>
    <t>3302-3101015-05</t>
  </si>
  <si>
    <t>вал карданный</t>
  </si>
  <si>
    <t>3302-3401042</t>
  </si>
  <si>
    <t>тяга продольная рулевая</t>
  </si>
  <si>
    <t>3302-3414010-11</t>
  </si>
  <si>
    <t>барабан тормозной</t>
  </si>
  <si>
    <t>3302-3502070</t>
  </si>
  <si>
    <t>колодка заднего тормоза с тормозной накладкой</t>
  </si>
  <si>
    <t>3302-3502090</t>
  </si>
  <si>
    <t>3302-3502090-81</t>
  </si>
  <si>
    <t>кабина в сборе с сидениями под 406 двигатель</t>
  </si>
  <si>
    <t>3302-5000011-63</t>
  </si>
  <si>
    <t>кабина окрашенная и обитая</t>
  </si>
  <si>
    <t>3302-5000012-388</t>
  </si>
  <si>
    <t>33027-1700010</t>
  </si>
  <si>
    <t>коробка раздаточная</t>
  </si>
  <si>
    <t>33027-1800013-01</t>
  </si>
  <si>
    <t>комплект запасных частей картера</t>
  </si>
  <si>
    <t>33027-1802424</t>
  </si>
  <si>
    <t>мост передний ведущий с тормозами и ступицами</t>
  </si>
  <si>
    <t>33027-2300012</t>
  </si>
  <si>
    <t>33027-2300012-10</t>
  </si>
  <si>
    <t>редуктор переднего моста</t>
  </si>
  <si>
    <t>33027-2302010</t>
  </si>
  <si>
    <t>платформа с бортами</t>
  </si>
  <si>
    <t>3302-8500010-30</t>
  </si>
  <si>
    <t>3307-1700010-01</t>
  </si>
  <si>
    <t>3307-1700010-11</t>
  </si>
  <si>
    <t xml:space="preserve">3307-1700010-11 </t>
  </si>
  <si>
    <t>3307-1700010-20</t>
  </si>
  <si>
    <t>3307-2200011</t>
  </si>
  <si>
    <t>33081-1700010</t>
  </si>
  <si>
    <t>коробка раздаточная с тормозом и шпильками</t>
  </si>
  <si>
    <t>33081-1800006</t>
  </si>
  <si>
    <t>33081-1800006-20</t>
  </si>
  <si>
    <t>вал карданный промежуточный</t>
  </si>
  <si>
    <t>33081-2202010</t>
  </si>
  <si>
    <t>33081-2402010</t>
  </si>
  <si>
    <t>тяга продольная рулевого управления</t>
  </si>
  <si>
    <t>33081-3414010-02</t>
  </si>
  <si>
    <t>3308-1800006-10</t>
  </si>
  <si>
    <t>коробка раздаточная и стояночный тормоз</t>
  </si>
  <si>
    <t>3308-1800010-10</t>
  </si>
  <si>
    <t>3308-2202010</t>
  </si>
  <si>
    <t>3308-2302010</t>
  </si>
  <si>
    <t>рессора передняя</t>
  </si>
  <si>
    <t>3308-2902012-01</t>
  </si>
  <si>
    <t>3308-2912012-01</t>
  </si>
  <si>
    <t>3309-2200011-20</t>
  </si>
  <si>
    <t>33097-2201010</t>
  </si>
  <si>
    <t>334.1111005</t>
  </si>
  <si>
    <t xml:space="preserve">334.1111005 </t>
  </si>
  <si>
    <t>337.1111005-20</t>
  </si>
  <si>
    <t>337.1111005-20.03</t>
  </si>
  <si>
    <t>337.1111005-20.04</t>
  </si>
  <si>
    <t>337.1111005-20.05</t>
  </si>
  <si>
    <t>337.1111005-40</t>
  </si>
  <si>
    <t>337.1111005-42</t>
  </si>
  <si>
    <t>337.1111005-42.08</t>
  </si>
  <si>
    <t>337.1111005-71.01</t>
  </si>
  <si>
    <t>Коробка отбора мощности с маслонасосом, краном управления и патрубком в сборе</t>
  </si>
  <si>
    <t>3507-01-4201003</t>
  </si>
  <si>
    <t>Нейтрализатор</t>
  </si>
  <si>
    <t>367.1206000-28</t>
  </si>
  <si>
    <t>Шестерня низшей перечи первич.вала</t>
  </si>
  <si>
    <t>375-1802041-Б2</t>
  </si>
  <si>
    <t>Вал промежуточный</t>
  </si>
  <si>
    <t>375-1802085-Б</t>
  </si>
  <si>
    <t>Дифференциал в сборе</t>
  </si>
  <si>
    <t>375-1802150-01</t>
  </si>
  <si>
    <t>Промежуточный карданный вал</t>
  </si>
  <si>
    <t>375-2202010-03</t>
  </si>
  <si>
    <t>Вал карданный</t>
  </si>
  <si>
    <t>375-2203010-05</t>
  </si>
  <si>
    <t>Вал карданный среднего моста</t>
  </si>
  <si>
    <t>375-2205010-04</t>
  </si>
  <si>
    <t>Вилка наружной полуоси</t>
  </si>
  <si>
    <t>375-2303072-Б</t>
  </si>
  <si>
    <t>Кулак шарнира переднего моста</t>
  </si>
  <si>
    <t>375-2303074-Б</t>
  </si>
  <si>
    <t>Цапфа поворотная</t>
  </si>
  <si>
    <t>375-2304080-01</t>
  </si>
  <si>
    <t>Полуось задняя</t>
  </si>
  <si>
    <t xml:space="preserve">375-2403070-11  </t>
  </si>
  <si>
    <t xml:space="preserve">375-2403070-11 </t>
  </si>
  <si>
    <t>375-2403070-11</t>
  </si>
  <si>
    <t>Штанга реактивная в сборе</t>
  </si>
  <si>
    <t>375-2919007-01</t>
  </si>
  <si>
    <t>375-2919013-01</t>
  </si>
  <si>
    <t>Рулевой механизм в сборе</t>
  </si>
  <si>
    <t>375-3400022-01</t>
  </si>
  <si>
    <t>Цилиндр колесный в сборе</t>
  </si>
  <si>
    <t>375-3501030-01</t>
  </si>
  <si>
    <t xml:space="preserve">Цилиндр колесный в сборе </t>
  </si>
  <si>
    <t xml:space="preserve">375-3501030-01 </t>
  </si>
  <si>
    <t>Кран колёсный в сборе</t>
  </si>
  <si>
    <t>375-4224120-Ж</t>
  </si>
  <si>
    <t xml:space="preserve">375-4224120-Ж </t>
  </si>
  <si>
    <t>Пневмокомпрессор Cammins</t>
  </si>
  <si>
    <t>3971519</t>
  </si>
  <si>
    <t>Вал карданный КАВЗ (4-х ступ КПП)</t>
  </si>
  <si>
    <t>39765-2200010</t>
  </si>
  <si>
    <t>Воздухоосушитель Wabko 12в</t>
  </si>
  <si>
    <t>4 324 101 270</t>
  </si>
  <si>
    <t>двигатель для авт.уаз 3160 (98л.с.), аи-92,с диафраг. Сцеплением</t>
  </si>
  <si>
    <t>421.1000402-30</t>
  </si>
  <si>
    <t>головка блока цилиндров с клапанами в сборе</t>
  </si>
  <si>
    <t>421.1003010-21</t>
  </si>
  <si>
    <t>насос водяной</t>
  </si>
  <si>
    <t>421.1307010-01</t>
  </si>
  <si>
    <t>двигатель для авт.уаз инж. (107л.с.), аи-92,с диафраг.сцеплением</t>
  </si>
  <si>
    <t>4213.1000402-40</t>
  </si>
  <si>
    <t>4213.1000402-50</t>
  </si>
  <si>
    <t>комплект головки блока цилиндров 4213.1003010-40 с прокл. и креп</t>
  </si>
  <si>
    <t>4213.1003001-40</t>
  </si>
  <si>
    <t>головка блока цилиндров</t>
  </si>
  <si>
    <t>4213.1003010</t>
  </si>
  <si>
    <t>двигатель умз ( бензин аи-92) для автомобилей газель</t>
  </si>
  <si>
    <t>4215.1000402-30</t>
  </si>
  <si>
    <t>блок цилиндров с картером сцепления для дв.умз 4216-10,-20,42161</t>
  </si>
  <si>
    <t>4216.1002009-11</t>
  </si>
  <si>
    <t>двигатель для авт.уаз (89 л.с.) аи-92 с рычажным сцеплением</t>
  </si>
  <si>
    <t>4218.1000402-10</t>
  </si>
  <si>
    <t xml:space="preserve">4218.1000402-10 </t>
  </si>
  <si>
    <t>стартер для двигателей умз, змз 402</t>
  </si>
  <si>
    <t>422.3708000-01</t>
  </si>
  <si>
    <t>Рессора передняя ПАЗ</t>
  </si>
  <si>
    <t>4230-2912012</t>
  </si>
  <si>
    <t>4230-3000012</t>
  </si>
  <si>
    <t>Вал карданный (ПАЗ 4234)</t>
  </si>
  <si>
    <t>4234-2200023</t>
  </si>
  <si>
    <t>Глушитель КАВЗ</t>
  </si>
  <si>
    <t>4238-1203100-20</t>
  </si>
  <si>
    <t xml:space="preserve">Блок радиатора </t>
  </si>
  <si>
    <t>4238-1301005</t>
  </si>
  <si>
    <t>бак топливный</t>
  </si>
  <si>
    <t>4301-1101010-02</t>
  </si>
  <si>
    <t>43114-2202011-01</t>
  </si>
  <si>
    <t>ВАЛ КАРДАННЫЙ</t>
  </si>
  <si>
    <t>Бак топливный в сборе</t>
  </si>
  <si>
    <t>432001-1101002</t>
  </si>
  <si>
    <t>4320-1101002-04</t>
  </si>
  <si>
    <t>Радиатор</t>
  </si>
  <si>
    <t>4320-1301010-01</t>
  </si>
  <si>
    <t>Раздаточная коробка</t>
  </si>
  <si>
    <t>4320-1800012-20</t>
  </si>
  <si>
    <t>Раздаточная коробка с ДОМ</t>
  </si>
  <si>
    <t>4320-1800012-50</t>
  </si>
  <si>
    <t>4320-1800018-10</t>
  </si>
  <si>
    <t>4320-1800018-50</t>
  </si>
  <si>
    <t>Коробка раздаточная в сборе</t>
  </si>
  <si>
    <t>Вал промежуточный в сб.</t>
  </si>
  <si>
    <t>4320-1802062-10</t>
  </si>
  <si>
    <t>4320-2201010-01</t>
  </si>
  <si>
    <t>4320-2201010-03</t>
  </si>
  <si>
    <t>Вал кард.средн.моста</t>
  </si>
  <si>
    <t>4320-2205010-01</t>
  </si>
  <si>
    <t xml:space="preserve">4320-2205010-01  </t>
  </si>
  <si>
    <t xml:space="preserve">4320-2205010-01 </t>
  </si>
  <si>
    <t>4320-2300010-24</t>
  </si>
  <si>
    <t>4320-2300010-25</t>
  </si>
  <si>
    <t>4320-2300012</t>
  </si>
  <si>
    <t>Редуктор переднего моста</t>
  </si>
  <si>
    <t>4320-2302007</t>
  </si>
  <si>
    <t xml:space="preserve">4320-2302007 </t>
  </si>
  <si>
    <t xml:space="preserve">4320-2302007         </t>
  </si>
  <si>
    <t>4320-2400010-20</t>
  </si>
  <si>
    <t xml:space="preserve">Мост задний в сборе </t>
  </si>
  <si>
    <t xml:space="preserve">4320-2400010-20 </t>
  </si>
  <si>
    <t>Редуктор заднего моста</t>
  </si>
  <si>
    <t>4320-2402007</t>
  </si>
  <si>
    <t>4320-2402007-10</t>
  </si>
  <si>
    <t>Шестерни редуктора (к-т)</t>
  </si>
  <si>
    <t>4320-2402009-10</t>
  </si>
  <si>
    <t>Редуктор</t>
  </si>
  <si>
    <t>4320-2402010-11</t>
  </si>
  <si>
    <t xml:space="preserve">4320-2403070 </t>
  </si>
  <si>
    <t>4320-2403070</t>
  </si>
  <si>
    <t>Механизм</t>
  </si>
  <si>
    <t xml:space="preserve">4320-2409020 </t>
  </si>
  <si>
    <t>Мост средний в сборе</t>
  </si>
  <si>
    <t>4320-2500010-20</t>
  </si>
  <si>
    <t>Редуктор среднего моста</t>
  </si>
  <si>
    <t>4320-2502007</t>
  </si>
  <si>
    <t xml:space="preserve">4320-2502007 </t>
  </si>
  <si>
    <t>4320-2502007-10</t>
  </si>
  <si>
    <t>Прибор буксирный</t>
  </si>
  <si>
    <t>4320-2707210</t>
  </si>
  <si>
    <t>Рессора задняя</t>
  </si>
  <si>
    <t>4320-2912122-01</t>
  </si>
  <si>
    <t>Ступица в сборе</t>
  </si>
  <si>
    <t>4320-3103002-11</t>
  </si>
  <si>
    <t xml:space="preserve">4320-3103002-11 </t>
  </si>
  <si>
    <t>4320-3103006-12</t>
  </si>
  <si>
    <t>Внутреннее кольцо подшипника</t>
  </si>
  <si>
    <t>4320-3103023</t>
  </si>
  <si>
    <t>Наружное кольцо подшипника</t>
  </si>
  <si>
    <t>4320-3103024</t>
  </si>
  <si>
    <t>43203-1101002</t>
  </si>
  <si>
    <t>Гидроусилитель руля в сб</t>
  </si>
  <si>
    <t>4320-3405010</t>
  </si>
  <si>
    <t>Наконечник штока</t>
  </si>
  <si>
    <t>4320-3405060-10</t>
  </si>
  <si>
    <t>Наконечник цилиндра</t>
  </si>
  <si>
    <t>4320-3405075</t>
  </si>
  <si>
    <t>Наконечник</t>
  </si>
  <si>
    <t>4320-3414056-10</t>
  </si>
  <si>
    <t>4320-3414057-10</t>
  </si>
  <si>
    <t>Тормоз в сборе</t>
  </si>
  <si>
    <t>4320-3501010</t>
  </si>
  <si>
    <t>Суппорт тормоза</t>
  </si>
  <si>
    <t>4320-3501012</t>
  </si>
  <si>
    <t>Барабан тормозной</t>
  </si>
  <si>
    <t>4320-3501070</t>
  </si>
  <si>
    <t>Главный цилиндр тормоза в сборе</t>
  </si>
  <si>
    <t>4320-3505010</t>
  </si>
  <si>
    <t xml:space="preserve">4320-3505010 </t>
  </si>
  <si>
    <t>Тормоз стояночный</t>
  </si>
  <si>
    <t>4320-3507000</t>
  </si>
  <si>
    <t>Колодка стояночного тормоза в сборе</t>
  </si>
  <si>
    <t>4320-3507015-01</t>
  </si>
  <si>
    <t xml:space="preserve">4320-3507015-01 </t>
  </si>
  <si>
    <t>Усилитель пневматический торм перед</t>
  </si>
  <si>
    <t>4320-3510010</t>
  </si>
  <si>
    <t>Пневмоусилитель тормоза задний</t>
  </si>
  <si>
    <t>4320-3510011</t>
  </si>
  <si>
    <t>4320-4502014-10</t>
  </si>
  <si>
    <t>Стеклоподъемник левый</t>
  </si>
  <si>
    <t>4320-6104017/ДЗС4320-6104011-01</t>
  </si>
  <si>
    <t>43206-2912012</t>
  </si>
  <si>
    <t>43206-2912014</t>
  </si>
  <si>
    <t>43206Х-2201011</t>
  </si>
  <si>
    <t xml:space="preserve">Вал карданный </t>
  </si>
  <si>
    <t>Отопитель в сборе</t>
  </si>
  <si>
    <t>4320-8101010-01</t>
  </si>
  <si>
    <t>4320-8101060</t>
  </si>
  <si>
    <t xml:space="preserve">4320-8101060 </t>
  </si>
  <si>
    <t>Капот в сборе</t>
  </si>
  <si>
    <t>4320-8402010</t>
  </si>
  <si>
    <t>Шестерня ведом.цилиндрич.(з/ч)</t>
  </si>
  <si>
    <t>4320Ф-2402120</t>
  </si>
  <si>
    <t>Ось балансирной подвески</t>
  </si>
  <si>
    <t>4320Ф-2918050</t>
  </si>
  <si>
    <t>Раздаточная коробка в сб</t>
  </si>
  <si>
    <t>4320Х-1800018</t>
  </si>
  <si>
    <t xml:space="preserve">4320Х-1800020         </t>
  </si>
  <si>
    <t>Вал первичный</t>
  </si>
  <si>
    <t>4320Х-1802023</t>
  </si>
  <si>
    <t>Опора</t>
  </si>
  <si>
    <t>4320Х-2220010</t>
  </si>
  <si>
    <t>Опора промежуточная</t>
  </si>
  <si>
    <t>4320Х-2220011</t>
  </si>
  <si>
    <t xml:space="preserve">Мост передний </t>
  </si>
  <si>
    <t>4320Х-2300010-01</t>
  </si>
  <si>
    <t>4320Х-2302007</t>
  </si>
  <si>
    <t>4320Х-2402007</t>
  </si>
  <si>
    <t>Комплект шестерней</t>
  </si>
  <si>
    <t>4320Х-2402009</t>
  </si>
  <si>
    <t>Шестерня</t>
  </si>
  <si>
    <t>4320Х-2402110</t>
  </si>
  <si>
    <t>Дифференциал 7,32</t>
  </si>
  <si>
    <t>4320Х-2403010-01</t>
  </si>
  <si>
    <t>4320Х-2502007</t>
  </si>
  <si>
    <t>Балансир</t>
  </si>
  <si>
    <t>4320Х-2918010</t>
  </si>
  <si>
    <t>Тормозной барабан</t>
  </si>
  <si>
    <t>4320Х-3501070</t>
  </si>
  <si>
    <t xml:space="preserve">4320Х-3501070 </t>
  </si>
  <si>
    <t>Глушитель выхлопа в сборе</t>
  </si>
  <si>
    <t>4320Я-1201010-10</t>
  </si>
  <si>
    <t>4320Я-1800018</t>
  </si>
  <si>
    <t>4320Я-1800020</t>
  </si>
  <si>
    <t>4320Я2-3400020-10</t>
  </si>
  <si>
    <t>Редуктор з/моста в сборе</t>
  </si>
  <si>
    <t>4320Я-2402007-10</t>
  </si>
  <si>
    <t>4320Я-2502007</t>
  </si>
  <si>
    <t>4320Я2-8402010-01</t>
  </si>
  <si>
    <t>Цилиндр ПГУ</t>
  </si>
  <si>
    <t>4320Я3-1602410</t>
  </si>
  <si>
    <t xml:space="preserve">Насос </t>
  </si>
  <si>
    <t xml:space="preserve">4320Я3-3407200 </t>
  </si>
  <si>
    <t>4320Я-3400020-10</t>
  </si>
  <si>
    <t>4320Я-3400021-10</t>
  </si>
  <si>
    <t>Вал в сборе</t>
  </si>
  <si>
    <t>4320Я-3401040</t>
  </si>
  <si>
    <t xml:space="preserve">Вал рулевого колеса </t>
  </si>
  <si>
    <t>4320Я-3402073-10</t>
  </si>
  <si>
    <t>Вал рулевого колеса</t>
  </si>
  <si>
    <t>Кабина в запчасти</t>
  </si>
  <si>
    <t>4320Я-5000013</t>
  </si>
  <si>
    <t>Коробка раздаточная</t>
  </si>
  <si>
    <t>4320ЯХ-1800018</t>
  </si>
  <si>
    <t>4320ЯХ-2402009</t>
  </si>
  <si>
    <t>4322-1802036</t>
  </si>
  <si>
    <t>Полуось (Аврора)</t>
  </si>
  <si>
    <t>4331-2403070-01</t>
  </si>
  <si>
    <t>ГЕНЕРАТОР Г288Е-3701000</t>
  </si>
  <si>
    <t>45 7371 0071</t>
  </si>
  <si>
    <t>ГЕНЕРАТОР 1702.3771</t>
  </si>
  <si>
    <t>45 7371 0528</t>
  </si>
  <si>
    <t xml:space="preserve">ГЕНЕРАТОР 4007.3771-86 </t>
  </si>
  <si>
    <t>45 7371 1266</t>
  </si>
  <si>
    <t>ГЕНЕРАТОР 9422.3701000-02</t>
  </si>
  <si>
    <t>45 7371 9771</t>
  </si>
  <si>
    <t>ГЕНЕРАТОР 3112.3771-01</t>
  </si>
  <si>
    <t>45 7371 9786</t>
  </si>
  <si>
    <t>СТАРТЕР 2501.3708-40</t>
  </si>
  <si>
    <t>45 7375 1942</t>
  </si>
  <si>
    <t>СТАРТЕР  2501.3708-21</t>
  </si>
  <si>
    <t>45 7375 1945</t>
  </si>
  <si>
    <t>СТАРТЕР 2501.3708-21</t>
  </si>
  <si>
    <t>СТАРТЕР 2562.3708-40</t>
  </si>
  <si>
    <t>45 7375 1959</t>
  </si>
  <si>
    <t>Амортизатор передний *3237,3203,3204 ПАЗ</t>
  </si>
  <si>
    <t>450100</t>
  </si>
  <si>
    <t>Амортизатор задний *3237,3203,3204 ПАЗ</t>
  </si>
  <si>
    <t>450101</t>
  </si>
  <si>
    <t>Камера сгорания для DBW 2020</t>
  </si>
  <si>
    <t>464333</t>
  </si>
  <si>
    <t>стартер редукторный для двигателей типа змз - 405, 406, 409</t>
  </si>
  <si>
    <t>5112.3708000</t>
  </si>
  <si>
    <t>МТНП</t>
  </si>
  <si>
    <t>Кузов 1-ой комплектации</t>
  </si>
  <si>
    <t>32053-07</t>
  </si>
  <si>
    <t>Ступица в сборе с тормозным барабаном (п/л) ЛИАЗ</t>
  </si>
  <si>
    <t>5256-3103011-20</t>
  </si>
  <si>
    <t>Барабан  тормозной ЛиАЗ</t>
  </si>
  <si>
    <t>5256-3501070</t>
  </si>
  <si>
    <t>Колодка с накладкой ПАЗ,ЛИАЗ</t>
  </si>
  <si>
    <t>5256-3501092</t>
  </si>
  <si>
    <t>Отопитель кузова салонный (мет.корпус)</t>
  </si>
  <si>
    <t>5256-8101400</t>
  </si>
  <si>
    <t>Колодка тормозная в сборе с накладкой (15 ось, 131 ось, 111 ось, 224 мост)</t>
  </si>
  <si>
    <t>52642-3501092</t>
  </si>
  <si>
    <t>рессора задняя</t>
  </si>
  <si>
    <t>53-12-2912012-02</t>
  </si>
  <si>
    <t>Крестовина</t>
  </si>
  <si>
    <t>53205-2201025-01</t>
  </si>
  <si>
    <t>Кулак</t>
  </si>
  <si>
    <t>532301-2304010</t>
  </si>
  <si>
    <t>532301-2304011</t>
  </si>
  <si>
    <t>Радиатор масляный</t>
  </si>
  <si>
    <t>5323-1013010-01</t>
  </si>
  <si>
    <t xml:space="preserve">Радиатор </t>
  </si>
  <si>
    <t>5323-1301010</t>
  </si>
  <si>
    <t>Крюк буксирный</t>
  </si>
  <si>
    <t xml:space="preserve">5323-2707212 </t>
  </si>
  <si>
    <t>Механизм рул. управл.</t>
  </si>
  <si>
    <t>5323-3405010</t>
  </si>
  <si>
    <t>5323Е-1301010-10</t>
  </si>
  <si>
    <t>5323Я-1301010-13</t>
  </si>
  <si>
    <t>53-2402010-11</t>
  </si>
  <si>
    <t>Компрессор</t>
  </si>
  <si>
    <t>5336-3509012</t>
  </si>
  <si>
    <t>5336-3509012-10</t>
  </si>
  <si>
    <t>53А-2200011-01</t>
  </si>
  <si>
    <t>5423Ф-2402120</t>
  </si>
  <si>
    <t>55571-1800018-10</t>
  </si>
  <si>
    <t>55571-1800020-10</t>
  </si>
  <si>
    <t>Кулак поворотный в сборе</t>
  </si>
  <si>
    <t>55571-2304010-11</t>
  </si>
  <si>
    <t>55571-2304011-11</t>
  </si>
  <si>
    <t>Опора в сборе</t>
  </si>
  <si>
    <t>55571-2304013</t>
  </si>
  <si>
    <t>Кулак поворот.прав.(к-т в з/ч)</t>
  </si>
  <si>
    <t>55571-2304050</t>
  </si>
  <si>
    <t>Кулак поворот.лев.(к-т в з/ч)</t>
  </si>
  <si>
    <t>55571-2304051</t>
  </si>
  <si>
    <t>Цапфа поворотная в сборе</t>
  </si>
  <si>
    <t>55571-2304080-10</t>
  </si>
  <si>
    <t>Рессора передняя с ушком</t>
  </si>
  <si>
    <t xml:space="preserve">55571-2902012-03 </t>
  </si>
  <si>
    <t>55571-2902012-03</t>
  </si>
  <si>
    <t>55571-2902012-04</t>
  </si>
  <si>
    <t>Рессора передняя</t>
  </si>
  <si>
    <t>55571-2902014-01</t>
  </si>
  <si>
    <t>Рессора</t>
  </si>
  <si>
    <t>55571-2912122-01</t>
  </si>
  <si>
    <t>Ступица</t>
  </si>
  <si>
    <t xml:space="preserve">55571-3103002-10 </t>
  </si>
  <si>
    <t>55571-3103006-11</t>
  </si>
  <si>
    <t xml:space="preserve">Тормоз в сборе </t>
  </si>
  <si>
    <t>55571-3501010-20</t>
  </si>
  <si>
    <t xml:space="preserve">55571-3501010-20 </t>
  </si>
  <si>
    <t>Колодка тормоза</t>
  </si>
  <si>
    <t>55571-3501090-11</t>
  </si>
  <si>
    <t>55571-3501090-20</t>
  </si>
  <si>
    <t xml:space="preserve">55571-3501090-20 </t>
  </si>
  <si>
    <t>Коробка отбора мощности в сборе</t>
  </si>
  <si>
    <t>55571-4209009</t>
  </si>
  <si>
    <t>Карданный вал переднего моста</t>
  </si>
  <si>
    <t>55571П-2203010</t>
  </si>
  <si>
    <t>Рама в сборе</t>
  </si>
  <si>
    <t>55571Х-2800010</t>
  </si>
  <si>
    <t>Рессора задняя со скобой</t>
  </si>
  <si>
    <t>55571Х-2912122</t>
  </si>
  <si>
    <t>Цилиндр колесный</t>
  </si>
  <si>
    <t>55571Х-3501040</t>
  </si>
  <si>
    <t>55571Х-3501090</t>
  </si>
  <si>
    <t>5557-2300010-24</t>
  </si>
  <si>
    <t xml:space="preserve">Полуось передняя </t>
  </si>
  <si>
    <t>5557-2303065</t>
  </si>
  <si>
    <t xml:space="preserve">5557-2303065 </t>
  </si>
  <si>
    <t>Полуось правая</t>
  </si>
  <si>
    <t>5557-2303068</t>
  </si>
  <si>
    <t>Полуось левая</t>
  </si>
  <si>
    <t>5557-2303069</t>
  </si>
  <si>
    <t>Полуось внутренняя</t>
  </si>
  <si>
    <t xml:space="preserve">5557-2303070-10 </t>
  </si>
  <si>
    <t>5557-2303070-10</t>
  </si>
  <si>
    <t>5557-2303071-10</t>
  </si>
  <si>
    <t xml:space="preserve">5557-2303071-10 </t>
  </si>
  <si>
    <t xml:space="preserve">Кулак шарнира </t>
  </si>
  <si>
    <t xml:space="preserve">5557-2303074 </t>
  </si>
  <si>
    <t>5557-2303074</t>
  </si>
  <si>
    <t>Диск шарнира</t>
  </si>
  <si>
    <t>5557-2303075</t>
  </si>
  <si>
    <t xml:space="preserve">5557-2303075 </t>
  </si>
  <si>
    <t>Задний мост в сборе</t>
  </si>
  <si>
    <t>5557-2400010-20</t>
  </si>
  <si>
    <t>5557-2402007</t>
  </si>
  <si>
    <t>Средний мост в сборе</t>
  </si>
  <si>
    <t>5557-2500010-20</t>
  </si>
  <si>
    <t>5557-2707210</t>
  </si>
  <si>
    <t>5557-2902012-03</t>
  </si>
  <si>
    <t>5557-2902014-01</t>
  </si>
  <si>
    <t>5557-2912122-12</t>
  </si>
  <si>
    <t>Тяга в сборе</t>
  </si>
  <si>
    <t>5557-3414052-01</t>
  </si>
  <si>
    <t>5557-3414052-10</t>
  </si>
  <si>
    <t xml:space="preserve">5557-3414052-10 </t>
  </si>
  <si>
    <t>Усилитель</t>
  </si>
  <si>
    <t>5557-3510010</t>
  </si>
  <si>
    <t>Усилитель пневматический торм задн</t>
  </si>
  <si>
    <t>5557-3510011</t>
  </si>
  <si>
    <t>ДОМ в сборе (к-кт в з/ч)</t>
  </si>
  <si>
    <t>5557-4202006</t>
  </si>
  <si>
    <t>Передний мост в сб( к-т в з/ч)</t>
  </si>
  <si>
    <t>5557Х-2300012</t>
  </si>
  <si>
    <t>Вилка наружная полуоси</t>
  </si>
  <si>
    <t>5557Х-2303072</t>
  </si>
  <si>
    <t>Дифференциал 8,05 с БМКД</t>
  </si>
  <si>
    <t>5557Х-2403010-02</t>
  </si>
  <si>
    <t>Цилиндр пневматический</t>
  </si>
  <si>
    <t>5557Я-1609005</t>
  </si>
  <si>
    <t>5557Я2-3405012</t>
  </si>
  <si>
    <t xml:space="preserve">5557Я2-3405012 </t>
  </si>
  <si>
    <t>5557Я2-3405012-10</t>
  </si>
  <si>
    <t xml:space="preserve">5557Я2-3405012-10 </t>
  </si>
  <si>
    <t>5557Я3-3400020</t>
  </si>
  <si>
    <t>Шарнир вала рулевого управления</t>
  </si>
  <si>
    <t>5557Я-3402035-10</t>
  </si>
  <si>
    <t>5557Я3-5000013</t>
  </si>
  <si>
    <t>Крыло в сборе</t>
  </si>
  <si>
    <t>5557Я-8403019-01</t>
  </si>
  <si>
    <t>передача карданная</t>
  </si>
  <si>
    <t>57-2200011-20</t>
  </si>
  <si>
    <t>60.1111005-30</t>
  </si>
  <si>
    <t>Коробка отбора мощности КОМ</t>
  </si>
  <si>
    <t>6090042021</t>
  </si>
  <si>
    <t>Осушитель воздуха LA 6277 12V</t>
  </si>
  <si>
    <t>6277</t>
  </si>
  <si>
    <t>ЦИЛИНДР ГИДРАВЛИЧЕСКИЙ</t>
  </si>
  <si>
    <t>6361-1602510</t>
  </si>
  <si>
    <t>6361-2304010</t>
  </si>
  <si>
    <t>6361-2304011</t>
  </si>
  <si>
    <t>Корпус пов.кулака правый</t>
  </si>
  <si>
    <t>6361-2304030</t>
  </si>
  <si>
    <t>Корпус пов.кулака левый</t>
  </si>
  <si>
    <t>6361-2304031</t>
  </si>
  <si>
    <t xml:space="preserve">Цапфа поворотная в сборе </t>
  </si>
  <si>
    <t>6361-2304080-01</t>
  </si>
  <si>
    <t xml:space="preserve">6361ЯХ-1602410 </t>
  </si>
  <si>
    <t>6361ЯХ-1602410</t>
  </si>
  <si>
    <t>6361ЯХ-2205010</t>
  </si>
  <si>
    <t>ОХЛАДИТЕЛЬ ВОЗДУХА</t>
  </si>
  <si>
    <t>6363-1109530</t>
  </si>
  <si>
    <t>Рулевой механизм</t>
  </si>
  <si>
    <t>64229-3400010-50</t>
  </si>
  <si>
    <t>Рулевой механизм ПАЗ</t>
  </si>
  <si>
    <t>64229-3400010-60</t>
  </si>
  <si>
    <t>КОМПРЕССОР ВОЗДУШНЫЙ</t>
  </si>
  <si>
    <t>650.3509009</t>
  </si>
  <si>
    <t>656.1308011</t>
  </si>
  <si>
    <t>Колесо дисковое</t>
  </si>
  <si>
    <t>659.3101012-01</t>
  </si>
  <si>
    <t>компрессор</t>
  </si>
  <si>
    <t>66-11-3509015-10</t>
  </si>
  <si>
    <t>тент с чехлом</t>
  </si>
  <si>
    <t>66-11-8508010-20</t>
  </si>
  <si>
    <t xml:space="preserve">66-1301010               </t>
  </si>
  <si>
    <t>картер сцепления верхняя часть</t>
  </si>
  <si>
    <t>66-1601015-11</t>
  </si>
  <si>
    <t>вал карданный в сборе</t>
  </si>
  <si>
    <t>66-2201010-03</t>
  </si>
  <si>
    <t>вал карданный промежуточный в сборе</t>
  </si>
  <si>
    <t>66-2202010-03</t>
  </si>
  <si>
    <t>66-2402010</t>
  </si>
  <si>
    <t>КОЛЕСО</t>
  </si>
  <si>
    <t>670.3101012-01</t>
  </si>
  <si>
    <t>Вал карданный ЗМЗ -Канаш ПАЗ</t>
  </si>
  <si>
    <t>672-2200011-01</t>
  </si>
  <si>
    <t>Вал карданный ЗМЗ-Канаш  ПАЗ</t>
  </si>
  <si>
    <t>Рессора задняя (Чусовой) ПАЗ</t>
  </si>
  <si>
    <t>672-2912012</t>
  </si>
  <si>
    <t>Напольная педаль газа Глобал (дв.Сат. АКПП)</t>
  </si>
  <si>
    <t>71030КО-27SP-27</t>
  </si>
  <si>
    <t>ТЕПЛООБМЕННИК</t>
  </si>
  <si>
    <t>7511.1013600-02</t>
  </si>
  <si>
    <t>7511.1308011-31</t>
  </si>
  <si>
    <t>ТЕПЛООБМЕННИК Ж/М</t>
  </si>
  <si>
    <t>7601.1013600-13</t>
  </si>
  <si>
    <t>насос гур</t>
  </si>
  <si>
    <t>7691.955.368</t>
  </si>
  <si>
    <t>773.1111005-04Э</t>
  </si>
  <si>
    <t>773.1111005-05Э2</t>
  </si>
  <si>
    <t>ТУРБОКОМПРЕССОР ТКР 90</t>
  </si>
  <si>
    <t>8.8680</t>
  </si>
  <si>
    <t>ТУРБОКОМПРЕССОР ТКР-100</t>
  </si>
  <si>
    <t>8.8681</t>
  </si>
  <si>
    <t>ТУРБОКОМПРЕССОР ТКР-90-14</t>
  </si>
  <si>
    <t>8.8737</t>
  </si>
  <si>
    <t>ТУРБОКОМПРЕССОР ТКР-100-18</t>
  </si>
  <si>
    <t>8.8829</t>
  </si>
  <si>
    <t>ЭЛЕМЕНТ ФИЛЬТРУЮЩИЙ Т6301.1Р В УПАКОВКЕ</t>
  </si>
  <si>
    <t>8.8988</t>
  </si>
  <si>
    <t>ТУРБОКОМПРЕССОР ТКР-100-02</t>
  </si>
  <si>
    <t>8.9131</t>
  </si>
  <si>
    <t>80.1111005-30</t>
  </si>
  <si>
    <t>806.1111005-40</t>
  </si>
  <si>
    <t>806.1111005-50</t>
  </si>
  <si>
    <t>807.1111005-40</t>
  </si>
  <si>
    <t>механизм рулевого управления</t>
  </si>
  <si>
    <t>8090.955.302</t>
  </si>
  <si>
    <t xml:space="preserve">Элемент фильтрующий  </t>
  </si>
  <si>
    <t xml:space="preserve">840.1012039-12
</t>
  </si>
  <si>
    <t>ЭЛЕМЕНТ ФИЛЬТРУЮЩИЙ М5203К В УПАКОВКЕ</t>
  </si>
  <si>
    <t>840.1012039-15</t>
  </si>
  <si>
    <t>Муфта в сборе</t>
  </si>
  <si>
    <t>840.1121010-20</t>
  </si>
  <si>
    <t>ЭЛЕМЕНТ ФИЛЬТРУЮЩИЙ В4302МК В УПАКОВКЕ</t>
  </si>
  <si>
    <t>8421.1109080</t>
  </si>
  <si>
    <t>8421-1109080</t>
  </si>
  <si>
    <t>850.1307010</t>
  </si>
  <si>
    <t>Усилитель сцепления (Wabco) Лиаз-Голаз</t>
  </si>
  <si>
    <t>970 051 424 0</t>
  </si>
  <si>
    <t>Стартер (Словения-Искра) ПАЗ 24 вольт</t>
  </si>
  <si>
    <t>AZJ 3381</t>
  </si>
  <si>
    <t>Турбокомпрессор *C4050155 Cammins</t>
  </si>
  <si>
    <t>C4044947</t>
  </si>
  <si>
    <t>Стартер *3708N-010 Cammins</t>
  </si>
  <si>
    <t>C4935789</t>
  </si>
  <si>
    <t>Генератор *Z3900470 Cammins</t>
  </si>
  <si>
    <t>C4940559</t>
  </si>
  <si>
    <t>LK 3877</t>
  </si>
  <si>
    <t>Фильтр топливный</t>
  </si>
  <si>
    <t>PF006</t>
  </si>
  <si>
    <t>Амортизатор в сборе</t>
  </si>
  <si>
    <t>А1-300/475.2905006</t>
  </si>
  <si>
    <t>Комплект стеклоочистителя "Белробот"</t>
  </si>
  <si>
    <t>А13-80.02</t>
  </si>
  <si>
    <t>Отопитель автомобильный (КАВЗ)</t>
  </si>
  <si>
    <t>А2-11.243.251.102</t>
  </si>
  <si>
    <t>Отопитель фронтальный ПАЗ</t>
  </si>
  <si>
    <t>А2-18.243.251.205</t>
  </si>
  <si>
    <t>Компрессор 1-ый  с водяным охлаждением ПАЗ</t>
  </si>
  <si>
    <t>А29.03.000Н</t>
  </si>
  <si>
    <t>А29.05.000-А</t>
  </si>
  <si>
    <t>Независимый отопитель ПЛАНАР-4Д-2</t>
  </si>
  <si>
    <t>АДВР.010.00.00.000-08</t>
  </si>
  <si>
    <t>Двигатель ПАЗ (1585) "Аврора" 24V интеркулер</t>
  </si>
  <si>
    <t>Д245.9Е2-397В</t>
  </si>
  <si>
    <t>карбюратор (511,513)</t>
  </si>
  <si>
    <t>К135МУ-1107010</t>
  </si>
  <si>
    <t>карбюратор</t>
  </si>
  <si>
    <t>К151D-1107010</t>
  </si>
  <si>
    <t>К151В-1107010</t>
  </si>
  <si>
    <t>карбюратор (к151е)</t>
  </si>
  <si>
    <t>К151Е-1107010</t>
  </si>
  <si>
    <t>радиатор ту 37.360.005-2001  лр3302. 1301010</t>
  </si>
  <si>
    <t>ЛР3302.1301010</t>
  </si>
  <si>
    <t>ЛР3302.1301010-01</t>
  </si>
  <si>
    <t>охладитель наддува</t>
  </si>
  <si>
    <t>ЛР33081.1172012</t>
  </si>
  <si>
    <t>Камера тормозная WABKO (замена ВУ 9225) ЛИАЗ</t>
  </si>
  <si>
    <t>ОЕ-4253270640</t>
  </si>
  <si>
    <t>Котел подогревателя</t>
  </si>
  <si>
    <t>ПЖД30-1015010-01</t>
  </si>
  <si>
    <t xml:space="preserve">ПЖД30-1015010-01 </t>
  </si>
  <si>
    <t>Комплект запасных частей</t>
  </si>
  <si>
    <t>ПЖД30-1015980</t>
  </si>
  <si>
    <t>Подогреватель предпусковой</t>
  </si>
  <si>
    <t>ПЖД30А-1015006-01</t>
  </si>
  <si>
    <t>подогреватель жидкостный</t>
  </si>
  <si>
    <t>ПЖД30Г-1015006-10</t>
  </si>
  <si>
    <t>Насосный агрегат</t>
  </si>
  <si>
    <t xml:space="preserve">ПЖД30Г-1015200 </t>
  </si>
  <si>
    <t>ПЖД30Г-1015200</t>
  </si>
  <si>
    <t>радиатор</t>
  </si>
  <si>
    <t>Р330242-1301010-01</t>
  </si>
  <si>
    <t>Р53-1301010</t>
  </si>
  <si>
    <t>Стартер ГАЗ 402 дв.  (БОЛ.)</t>
  </si>
  <si>
    <t>СТ230Б4</t>
  </si>
  <si>
    <t>турбокомпрессор</t>
  </si>
  <si>
    <t>ТКР6,5.1-09.03</t>
  </si>
  <si>
    <t>ТКР6,5.1-10.06</t>
  </si>
  <si>
    <t>ТКР6.1-09.03</t>
  </si>
  <si>
    <t>механизм рулевой с гидроусилителем</t>
  </si>
  <si>
    <t>ШНКФ453461.123</t>
  </si>
  <si>
    <t>Лот № В-3.7.13 Автозапчасти (техника Группа ГАЗ)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</si>
  <si>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</si>
  <si>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</si>
  <si>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</si>
  <si>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</si>
  <si>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</si>
  <si>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</si>
  <si>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</si>
  <si>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</si>
  <si>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</si>
  <si>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</si>
  <si>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</si>
  <si>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</si>
  <si>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</si>
  <si>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</si>
  <si>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</si>
  <si>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</si>
  <si>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</si>
  <si>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</si>
  <si>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</si>
  <si>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</si>
  <si>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</si>
  <si>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</si>
  <si>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</si>
  <si>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</si>
  <si>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</si>
  <si>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</si>
  <si>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</si>
  <si>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</si>
  <si>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март 2013</t>
  </si>
  <si>
    <t>ж/д, контейнер, автотранспорт</t>
  </si>
  <si>
    <t>10.03.2013</t>
  </si>
  <si>
    <t>апрель 2013</t>
  </si>
  <si>
    <t>ж/д,а/т</t>
  </si>
  <si>
    <t>01.04.2013</t>
  </si>
  <si>
    <t>ж/д, авто</t>
  </si>
  <si>
    <t>март 2013:3
июль 2013:3</t>
  </si>
  <si>
    <t>авто, ж/д</t>
  </si>
  <si>
    <t>Грузополучатель: ООО «Дальнефтепровод», РНУ "Дальнереченск" ИНН 2724132118, КПП 250643001, ОКПО 62202458
Адрес доставки: по месту нахождения обособленного подразделения БПО РНУ «Дальнереченск», адрес 643, 692136, Приморский край, г. Дальнереченск, 160 м на юг от ул. 45 лет Октября, д. 1 А
Почтовый адрес: 692132, Приморский край, г.Дальнереченск, ул. Ленина, 76, оф.210
Вагонные поставки: наименование грузополучателя: ООО «Дальнефтепровод», РНУ "Дальнереченск"; ОКПО 62202458; Ж.д. станция: Дальнереченск, Дальневосточной ж.д., Код станции 972806
Автотранспорт: по месту нахождения обособленного подразделения БПО РНУ «Дальнереченск», адрес 643, 692136, Приморский край, г. Дальнереченск, 160 м на юг от ул. 45 лет Октября, д. 1 А
Для почтовых отправок:  692132, Приморский край, г.Дальнереченск, ул. Ленина, 76, оф.210
Конт. тел. исп. Начальник ОМТС Мухаметшин Наиль Закирович, тел. 89140704148</t>
  </si>
  <si>
    <t>Грузополучатель: ООО «Дальнефтепровод», РНУ "Белогорск", ИНН 2724132118, КПП 280443001, ОКПО 62202458
Почтовый адрес: 676856, Амурская обл., г. Белогорск, ул. Кирова, д.263
Адрес доставки: по месту нахождения обособленного подразделения База производственного обеспечения «Белогорск» районного нефтепроводного управления «Белогорск», филиал ООО «Дальнефтепровод», адрес 643, 676850, Амурская обл., г. Белогрск, Южный промузел
Вагонные поставки: наименование грузополучателя ООО «Белогорская торгово- производственная компания»; ОКПО 70700549. Код предприятия: 3529, ЕЛС 1002615350; ж/д станция: Белогорск-2, Забайкальской ж.д. Код станции  950101. Особые отметки: отгружено для ООО «Дальнефтепровод» филиал РНУ «Белогорск»
Контейнерные поставки 3-5 тн: наименование грузополучателя ООО «Белогорская торгово-производственная компания»; ОКПО 70700549. Код предприятия: 3529 ЕЛС 1002615350; ж/д станция: Белогорск, Забайкальской ж.д. Код станции 950008. Особые отметки: отгружено для ООО «Дальнефтепровод» филиал РНУ «Белогорск»
Автотранспорт: по месту нахождения обособленного подразделения База производственного обеспечения «Белогорск» районного нефтепроводного управления «Белогорск», филиал ООО «Дальнефтепровод», адрес 643, 676850, Амурская обл., г. Белогрск, Южный промузел
Для почтовых отправок: 676856, Амурская обл., г. Белогорск, ул. Кирова, д.263
Конт. тел. исп. Начальник ОК и МТС РНУ «Белогорск» Сумароков Сергей Валентинович, сот.тел. 89145649135.</t>
  </si>
  <si>
    <t>Грузополучатель: ОАО "Рязаньтранснефтепродукт"
Почтовый адрес: 390035, г. Рязань, ул. Гоголя, д. 35-А
Вагонные поставки: станция Стенькино-2, Московской ж/д, код станции 223108,  код получателя 8181
Контейнерные поставки 3-5-20 тн: станция Лесок, Московской ж/д, код станции 220504, код получателя 8181
Багаж: станция Рязань-1, Московской ж/д, код станции 220307, код получателя  8181
Автотранспорт: 390035, г. Рязань, Южный Промузел, д. 18а
Для почтовых отправок: 390035, г. Рязань, ул. Гоголя, д. 35-А
Конт. тел. Исп. (4912) 93-40-47, 93-26-35</t>
  </si>
  <si>
    <t>Грузополучатель: НРУ ОАО «МН «Дружба», ИНН 3235002178, КПП 532143001, ОКПО 10453441, код грузополучателя 3441.
Почтовый адрес: 173024 Новгородская обл., г.Великий Новгород, проспект Александра Корсунова, д.28, корп 1.
Вагонные поставки: Станция Новгород на Волхове, Октябрьской ж/д, код станции 040101.
Контейнерные поставки 3-5-20 тн: Станция Новгород на Волхове, Октябрьской ж/д, код станции 040101.
Автотранспорт: 173024 Новгородская обл., г.Великий Новгород, проспект Александра Корсунова, д.28, корп 1.
Для почтовых отправок: 173024 Новгородская обл., г.Великий Новгород, проспект Александра Корсунова, д.28, корп 1.
Конт. тел. исп. Начальник ОКиМТС Воронков Михаил Геннадьевич, тел. 8 (911) 616-80-51.</t>
  </si>
  <si>
    <t>Грузополучатель: ОАО "Уралсибнефтепровод", ИНН 0278039018, КПП  997150001, ОКПО 139608, ОКОНХ 51131, код грузополучателя 2423
Почтовый адрес: 450077 , Россия, Республика Башкорстан, г. Уфа, ул. Крупской, 10
Вагонные поставки: Станция Черниковка, Куйбышевской ж/д, код станции 654701,
Контейнерные поставки 3-5-20 тн: Станция Черниковка, Куйбышевской ж/д, код станции 654701
Багаж: Станция Уфа, Куйбышевской ж/д, код станции 654504
Автотранспорт: 450513 Россия, Республика Башкорстан, Уфимский р-н, п. Нурлино, центральный склад ОАО "Уралсибнефтепровод"
Для почтовых отправок: 450077 Россия, Республика Башкорстан, г.Уфа, ул.Крупской, 10
Конт. тел. Исп. 8-(347)-279-21-07 доп.77-70, 279-21-20 доп.23-84, 23-25 Бочкарев Николай Александрович</t>
  </si>
  <si>
    <t>Грузополучатель: Филиал ОАО «Юго-Запад транснефтепродукт» «Брянское производственное отделение», ОКПО 05241381
Юридический адрес (для оформления документов): Российская Федерация, 241518, Брянская область, Брянский район, п. Свень, ул. Снежетьский Вал, 14 
Почтовый адрес (адрес местонахождения):241004, г. Брянск-4
Вагонные поставки: Станция Брянск-Восточный Московской железной дороги, код станции 200207, код грузополучателя 8268 ОКПО 05241381
ИНН 6317026217
Автотранспорт: 241518, Брянская область, Брянский р-он, п. Свень, ул. Снежетьский Вал,14
Конт. тел. Исп. Начальник ОМТС и КО Дмитриев Денис Юрьевич, тел. (4832) 74-70-26</t>
  </si>
  <si>
    <t>Доставка до склада Грузополучателя.
Грузополучатель: Филиал ОАО «Связьтранснефть» - Среднеобское ПТУС, ИНН 7723011906, КПП 861702001, ОКПО 04668597
Почтовый адрес: Россия,  628433 Тюменская обл.,  ХМАО-Югра, Сургутский р-н, пгт. Белый Яр, пер. Манежный 26
Контейнерные поставки 3-5-20 тн: Станция Сургут, Свердловской ж/д, код станции 797303, код грузополучателя 3595
Багаж: Станция Сургут Свердловской ж/д, код станции 797303
Автотранспорт: Россия,  628433 Тюменская обл, ХМАО-Югра, Сургутский р-н, пгт. Белый Яр, пер. Манежный 26  (склад)
Для почтовых отправок: Россия,  628433 Тюменская обл.,  ХМАО-Югра, Сургутский р-н, пгт. Белый Яр, пер. Манежный 26
Конт. тел. Исп. (приемная) тел. (3462) 76-91-10, факс (3462) 76-91-50; Курносов Алексей Иванович  ( отдела МТС и КО) тел. (3462) 76-91-40, факс  (3462) 76-97-27.
Для оформления счетов-фактур независимо от станции назначения:  Грузополучатель и его адрес: Филиал ОАО «Связьтранснефть» Среднеобское ПТУС 628433 Тюменская обл, ХМАО-Югра, Сургутский р-н, пгт. Белый Яр, пер. Манежный 26;  Покупатель: ОАО «Связьтранснефть». Россия, 117420, г. Москва, ул. Наметкина, д. 12; ИНН/КПП  7723011906 / 701702001  
Банковские реквизиты: р/с № 40702810105290001851 в филиале ОАО Банк ВТБ в г. Тюмени к/с № 30101810500000000941 в РКЦ Тюменский  г. Тюмень БИК 047130941</t>
  </si>
  <si>
    <t>а) автотранспорт б) ж/д транспорт</t>
  </si>
  <si>
    <t>Доставка до склада грузополучателя.
Грузополучатель: Филиал ОАО «Связьтранснефть» - Приокское ПТУС, ИНН 7723011906, КПП 622802002, ОКПО 00139927
Почтовый адрес: 390025 Россия, г. Рязань, а/я 1
Вагонные поставки: Станция Рязань II, Московской ж/д, код станции 222800
Автотранспорт: 390011 Россия, г. Рязань, район Южный промузел, д. 7
Конт.тел. (4912) 93-53-40 Гринина Наталья Сергеевна</t>
  </si>
  <si>
    <t>март 2013:2
май 2013:2
июнь 2013:2</t>
  </si>
  <si>
    <t>март 2013:2
май 2013:2</t>
  </si>
  <si>
    <t>март 2013:1
апрель 2013:1</t>
  </si>
  <si>
    <t>апрель 2013:1
сентябрь 2013:1
декабрь 2013:1</t>
  </si>
  <si>
    <t>март 2013:2
октябрь 2013:2</t>
  </si>
  <si>
    <t>июнь 2013:1
июль 2013:2</t>
  </si>
  <si>
    <t>июнь 2013:2
декабрь 2013:2</t>
  </si>
  <si>
    <t>март 2013:1
май 2013:1
август 2013:1
ноябрь 2013:1</t>
  </si>
  <si>
    <t>март 2013:1
апрель 2013:1
июль 2013:1
октябрь 2013:1</t>
  </si>
  <si>
    <t>март 2013:2
сентябрь 2013:2</t>
  </si>
  <si>
    <t>апрель 2013:4
август 2013:1</t>
  </si>
  <si>
    <t>июль 2013:3
август 2013:1</t>
  </si>
  <si>
    <t>апрель 2013:10
август 2013:5</t>
  </si>
  <si>
    <t>март 2013:2
июнь 2013:2</t>
  </si>
  <si>
    <t>май 2013:2
октябрь 2013:2</t>
  </si>
  <si>
    <t>апрель 2013:6
сентябрь 2013:2</t>
  </si>
  <si>
    <t>апрель 2013:18
сентябрь 2013:3</t>
  </si>
  <si>
    <t>апрель 2013:20
июль 2013:20</t>
  </si>
  <si>
    <t>март 2013:12
апрель 2013:12
июнь 2013:20</t>
  </si>
  <si>
    <t>март 2013:20
сентябрь 2013:20</t>
  </si>
  <si>
    <t>май 2013:5
октябрь 2013:5</t>
  </si>
  <si>
    <t>апрель 2013:12
август 2013:34</t>
  </si>
  <si>
    <t>март 2013:10
сентябрь 2013:10</t>
  </si>
  <si>
    <t>март 2013:8
май 2013:8
июль 2013:8
октябрь 2013:8</t>
  </si>
  <si>
    <t>март 2013:10
июнь 2013:10</t>
  </si>
  <si>
    <t>апрель 2013:10
июнь 2013:10
сентябрь 2013:10</t>
  </si>
  <si>
    <t>март 2013:48
апрель 2013:1
июнь 2013:1
август 2013:1
октябрь 2013:1</t>
  </si>
  <si>
    <t>март 2013:6
апрель 2013:2
май 2013:4
июнь 2013:2
июль 2013:2
август 2013:2
сентябрь 2013:2
октябрь 2013:4</t>
  </si>
  <si>
    <t>май 2013:2
сентябрь 2013:2</t>
  </si>
  <si>
    <t>март 2013:2
апрель 2013:1
июнь 2013:1
июль 2013:1
август 2013:1
сентябрь 2013:1
октябрь 2013:1
ноябрь 2013:2</t>
  </si>
  <si>
    <t>апрель 2013:20
сентябрь 2013:20</t>
  </si>
  <si>
    <t>март 2013:2
апрель 2013:1</t>
  </si>
  <si>
    <t>май 2013:1
октябрь 2013:1</t>
  </si>
  <si>
    <t>апрель 2013:3
июль 2013:1
сентябрь 2013:1</t>
  </si>
  <si>
    <t>март 2013:2
сентябрь 2013:2
ноябрь 2013:1</t>
  </si>
  <si>
    <t>апрель 2013:1
июнь 2013:1
сентябрь 2013:1</t>
  </si>
  <si>
    <t>июль 2013:1
август 2013:1
ноябрь 2013:1</t>
  </si>
  <si>
    <t>апрель 2013:1
май 2013:2
август 2013:1
ноябрь 2013:1
декабрь 2013:1</t>
  </si>
  <si>
    <t>март 2013:1
июнь 2013:1
сентябрь 2013:1</t>
  </si>
  <si>
    <t>март 2013:1
июнь 2013:1
сентябрь 2013:1
ноябрь 2013:1</t>
  </si>
  <si>
    <t>март 2013:2
май 2013:1
июнь 2013:1
июль 2013:1</t>
  </si>
  <si>
    <t>апрель 2013:1
май 2013:1
август 2013:1</t>
  </si>
  <si>
    <t>май 2013:6
август 2013:7</t>
  </si>
  <si>
    <t>май 2013:10
октябрь 2013:10</t>
  </si>
  <si>
    <t>май 2013:6
август 2013:4</t>
  </si>
  <si>
    <t>май 2013:1
август 2013:3</t>
  </si>
  <si>
    <t>май 2013:6
октябрь 2013:6</t>
  </si>
  <si>
    <t>апрель 2013:3
август 2013:3</t>
  </si>
  <si>
    <t>июнь 2013:2
сентябрь 2013:2</t>
  </si>
  <si>
    <t>май 2013:2
август 2013:2</t>
  </si>
  <si>
    <t>март 2013:1
сентябрь 2013:1</t>
  </si>
  <si>
    <t>март 2013:1
май 2013:1
июль 2013:2
сентябрь 2013:1</t>
  </si>
  <si>
    <t>апрель 2013:2
июнь 2013:1</t>
  </si>
  <si>
    <t>апрель 2013:25
сентябрь 2013:25</t>
  </si>
  <si>
    <t>май 2013:2
ноябрь 2013:5</t>
  </si>
  <si>
    <t>август 2013:2
октябрь 2013:2</t>
  </si>
  <si>
    <t>март 2013:2
май 2013:2
июль 2013:2
сентябрь 2013:2
ноябрь 2013:2</t>
  </si>
  <si>
    <t>апрель 2013:1
май 2013:1
июль 2013:3</t>
  </si>
  <si>
    <t>март 2013:2
октябрь 2013:3</t>
  </si>
  <si>
    <t>март 2013:5
апрель 2013:1
октябрь 2013:1</t>
  </si>
  <si>
    <t>март 2013:10
май 2013:10
июль 2013:10</t>
  </si>
  <si>
    <t>сентябрь 2013:1
декабрь 2013:1</t>
  </si>
  <si>
    <t>март 2013:1
май 2013:1
август 2013:1
сентябрь 2013:1</t>
  </si>
  <si>
    <t>апрель 2013:2
июнь 2013:2
август 2013:2</t>
  </si>
  <si>
    <t>май 2013:1
июнь 2013:1
август 2013:1
октябрь 2013:1
ноябрь 2013:1</t>
  </si>
  <si>
    <t>март 2013:2
май 2013:3
июль 2013:4
октябрь 2013:5</t>
  </si>
  <si>
    <t>май 2013:1
июль 2013:1</t>
  </si>
  <si>
    <t>июнь 2013:2
сентябрь 2013:1</t>
  </si>
  <si>
    <t>март 2013:4
сентябрь 2013:4</t>
  </si>
  <si>
    <t>март 2013:6
октябрь 2013:2</t>
  </si>
  <si>
    <t>май 2013:3
октябрь 2013:3</t>
  </si>
  <si>
    <t>апрель 2013:2
август 2013:1</t>
  </si>
  <si>
    <t>март 2013:2
август 2013:2</t>
  </si>
  <si>
    <t>октябрь 2013:1
ноябрь 2013:1</t>
  </si>
  <si>
    <t>март 2013:1
июнь 2013:1
август 2013:1</t>
  </si>
  <si>
    <t>март 2013:5
май 2013:5</t>
  </si>
  <si>
    <t>март 2013:3
май 2013:3
август 2013:1</t>
  </si>
  <si>
    <t>март 2013:2
июнь 2013:2
сентябрь 2013:2</t>
  </si>
  <si>
    <t>июль 2013:6
ноябрь 2013:6</t>
  </si>
  <si>
    <t>май 2013:1
июль 2013:1
декабрь 2013:1</t>
  </si>
  <si>
    <t>март 2013:2
май 2013:3</t>
  </si>
  <si>
    <t>март 2013:1
август 2013:1
октябрь 2013:1</t>
  </si>
  <si>
    <t>май 2013:2
август 2013:4</t>
  </si>
  <si>
    <t>апрель 2013:1
июль 2013:1
ноябрь 2013:1</t>
  </si>
  <si>
    <t>март 2013:2
апрель 2013:2
июнь 2013:2
август 2013:2</t>
  </si>
  <si>
    <t>май 2013:2
август 2013:3</t>
  </si>
  <si>
    <t>май 2013:10
август 2013:5</t>
  </si>
  <si>
    <t>апрель 2013:1
май 2013:1
июнь 2013:1
июль 2013:1
сентябрь 2013:1
ноябрь 2013:1</t>
  </si>
  <si>
    <t>март 2013:1
апрель 2013:2
июль 2013:2
сентябрь 2013:2</t>
  </si>
  <si>
    <t>март 2013:4
апрель 2013:6</t>
  </si>
  <si>
    <t>март 2013:3
июнь 2013:3
сентябрь 2013:4</t>
  </si>
  <si>
    <t>Грузополучатель: Тюменское УПТР Омского регионального центра ОАО "Волжский подводник", ИНН 5250000820, КПП 720345002
Почтовый адрес: 625047,г. Тюмень, ул. Авторемонтная, 47, стр.7
Автотранспорт: 625047,г. Тюмень, ул. Авторемонтная, 47, стр.7
Для почтовых отправок: 625047,г. Тюмень, ул. Авторемонтная, 47,стр.7
Конт. тел. Исп. 8-922-474-63-15  т/ф  (3452) 42-03-97, 42-06-26,  Нач. филиала  Денисов Андрей Александрович, тел.8 922 474 87 80</t>
  </si>
  <si>
    <t>март 2013:3
июль 2013:2</t>
  </si>
  <si>
    <t>март 2013:2
июнь 2013:4
сентябрь 2013:1</t>
  </si>
  <si>
    <t>Грузополучатель: ОАО "Мостранснефтепродукт", КПП 772901001
Почтовый адрес: 119311,  г. Москва, проспект Вернадского,  д.8А.
Автотранспорт: Московская обл., Раменский р-он, пос. Константиново, ЛПДС "Володарская", цент. склад ОАО "Мостранснефтепродукт"
Для почтовых отправок: 119311, г. Москва, проспект Вернадского, д.8А.
Конт. тел. Исп. Заведующая центральным складом ОАО «Мостранснефтепродукт» Степанова Анна Викторовна, тел. 8 (964) 516-82-10</t>
  </si>
  <si>
    <t>июнь 2013:6
сентябрь 2013:6</t>
  </si>
  <si>
    <t>март 2013:8
июнь 2013:16</t>
  </si>
  <si>
    <t>апрель 2013:2
июль 2013:1</t>
  </si>
  <si>
    <t>март 2013:2
июль 2013:2</t>
  </si>
  <si>
    <t>апрель 2013:1
июль 2013:2</t>
  </si>
  <si>
    <t>июнь 2013:7
июль 2013:1</t>
  </si>
  <si>
    <t>март 2013:2
август 2013:3</t>
  </si>
  <si>
    <t>март 2013:4
июнь 2013:4</t>
  </si>
  <si>
    <t>май 2013:10
сентябрь 2013:10</t>
  </si>
  <si>
    <t>июль 2013:2
сентябрь 2013:2</t>
  </si>
  <si>
    <t>апрель 2013:4
май 2013:2</t>
  </si>
  <si>
    <t>май 2013:6
октябрь 2013:5</t>
  </si>
  <si>
    <t>апрель 2013:12
сентябрь 2013:12</t>
  </si>
  <si>
    <t>апрель 2013:48
август 2013:24</t>
  </si>
  <si>
    <t>апрель 2013:50
сентябрь 2013:50</t>
  </si>
  <si>
    <t>июнь 2013:2
октябрь 2013:2</t>
  </si>
  <si>
    <t>март 2013:5
август 2013:5</t>
  </si>
  <si>
    <t>май 2013:2
июнь 2013:4</t>
  </si>
  <si>
    <t>март 2013:2
август 2013:2
сентябрь 2013:4</t>
  </si>
  <si>
    <t>март 2013:7
июнь 2013:7</t>
  </si>
  <si>
    <t>апрель 2013:6
июль 2013:2</t>
  </si>
  <si>
    <t>май 2013:4
октябрь 2013:4</t>
  </si>
  <si>
    <t>март 2013:1
апрель 2013:1
сентябрь 2013:1</t>
  </si>
  <si>
    <t>июль 2013:7
ноябрь 2013:7</t>
  </si>
  <si>
    <t>март 2013:2
сентябрь 2013:3</t>
  </si>
  <si>
    <t>март 2013:1
октябрь 2013:1
ноябрь 2013:1</t>
  </si>
  <si>
    <t>апрель 2013:2
июнь 2013:3
декабрь 2013:2</t>
  </si>
  <si>
    <t>март 2013:6
сентябрь 2013:4</t>
  </si>
  <si>
    <t>май 2013:1
июль 2013:1
ноябрь 2013:1</t>
  </si>
  <si>
    <t>март 2013:2
май 2013:1
июнь 2013:1
август 2013:1
сентябрь 2013:1
ноябрь 2013:2</t>
  </si>
  <si>
    <t>апрель 2013:1
июль 2013:1
сентябрь 2013:1
октябрь 2013:1</t>
  </si>
  <si>
    <t>март 2013:8
август 2013:7</t>
  </si>
  <si>
    <t>апрель 2013:2
август 2013:2
октябрь 2013:2</t>
  </si>
  <si>
    <t>март 2013:4
август 2013:5</t>
  </si>
  <si>
    <t>март 2013:7
июнь 2013:5</t>
  </si>
  <si>
    <t>март 2013:4
июль 2013:4</t>
  </si>
  <si>
    <t>март 2013:1
апрель 2013:2</t>
  </si>
  <si>
    <t>март 2013:2
апрель 2013:3</t>
  </si>
  <si>
    <t>март 2013:40
апрель 2013:20
июнь 2013:20
июль 2013:20
август 2013:20
сентябрь 2013:20
ноябрь 2013:20
декабрь 2013:20</t>
  </si>
  <si>
    <t>март 2013:600
апрель 2013:200
май 2013:200
июнь 2013:200
июль 2013:200
август 2013:200
сентябрь 2013:200
октябрь 2013:200
ноябрь 2013:200
декабрь 2013:198</t>
  </si>
  <si>
    <t>март 2013:10
август 2013:10</t>
  </si>
  <si>
    <t>апрель 2013:10
сентябрь 2013:10</t>
  </si>
  <si>
    <t>апрель 2013:1
июль 2013:1
октябрь 2013:2</t>
  </si>
  <si>
    <t>май 2013:1
август 2013:1</t>
  </si>
  <si>
    <t>март 2013:1
июль 2013:1
ноябрь 2013:1</t>
  </si>
  <si>
    <t>апрель 2013:3
сентябрь 2013:1</t>
  </si>
  <si>
    <t>март 2013:15
июль 2013:15</t>
  </si>
  <si>
    <t>Реквизиты для оформления перевозочных документов
1.Вагонные поставки (МТР), контейнерные поставки (20 т.) - Грузополучатель: ЯРНУ филиал ООО «Балтнефтепровод», код 1983, ОКПО 00139258 ст. Приволжье, Северной ж.д., Грузовой двор МЧ-1, код станции 310607;  2. Контейнерные поставки (3-5 т.) - Грузополучатель: ЯРНУ филиал ООО «Балтнефтепровод», код 1983, ОКПО 00139258, ст. Ярославль, Северной ж.д., код станции 310109; 3. Поставки автомобильным транспортом - Грузополучатель ЯРНУ, филиал ООО "Балтнефтепровод", 150521, Ярославская область, п/о Щедрино.  
Почтовые реквизиты: 150521, Ярославская область, п/о Щедрино; 
Контактные лица: Вагнер А.А., Соломахин С.Н., Фомичев Ю.В. тел.(4852) 49-18-26</t>
  </si>
  <si>
    <t>Повагонно - ст.Ветласян, Северной ж.д., код 285706, подъездные пути ОАО "СМН", контейнер и багаж - ст.Ухта Северной ж.д. код 285602. Грузополучатель ОАО "СМН" , почтовый адрес 169313, пр.А.И.Зерюнова, 2/1, г.Ухта, Республика Коми. Код грузополучателя 7247448, 4-х значный информационный код 7357, код ОКПО 00139672. Контактное лицо: Копысов Андрей Станиславович тел.(8216) 75-24-36, моб: 8-912-94-75-231. Покупатель ОАО "СМН" , адрес покупателя 169313, Республика Коми, г.Ухта, пр.А.И.Зерюнова, д.2/1. Код ОКПО 00139672. ИНН/КПП покупателя 1102016594/112250001</t>
  </si>
  <si>
    <t>Грузополучатель: ОАО "СМН", ИНН 1102016594, КПП 112250001, ОКПО 00139672, код грузоп. 7357 Почтовый адрес: 169313 Российская Федерация, Республика Коми, г. Ухта, пр. А. И. Зерюнова, д. 2/1  Вагонные поставки: Станция Ветласян, Северной ж/д, код станции 285706 Контейнерные поставки 3-5-20 тн: Станция Ухта, Северной ж/д, код станции 285602  Багаж: Станция Ухта, Северной ж/д, код станции 285602, единый лицевой счет 1000014158 Автотранспорт: Республика Коми, г. Ухта, ул. Линейная 4, ОАО «СМН» База БПТОиК Для почтовых отправок: 169313 Российская Федерация, Республика Коми, г. Ухта, пр. А. И. Зерюнова, д. 2/1 Конт. тел. Исп. Начальник Птушко Александр Сергеевич (8216) 771447, Зам. начальника Чупров Владимир Владимирович (8216) 771449, Дубровина Любовь Константиновна (8216) 771451, Кущий Денис Сергеевич (8216) 771450 – факс, Сердитов Андрей Евгеньевич (8216) 771452, Софранкова Людмила Николаевна(8216) 771451, Васильева Марина Степановна (8216) 771454, Кологривый Сергей Дмитриевич (8216) 771453, факс (8216) 771117</t>
  </si>
  <si>
    <t>Грузополучатель: ОАО «СЗМН», ИНН 1645000340, КПП 997150001, ОКПО 00139264, Код предприятия: 7808
Почтовый адрес: 420061, Республика Татарстан, г. Казань, ул. Н.Ершова, д. 26А 
Вагонные поставки: Станция Бугульма, Куйбышевская ж/д, код станции 648607
Контейнерные поставки 3-5 тн: Станция Бугульма, Куйбышевская ж/д, код станции 648607
Багаж: Станция Бугульма, Куйбышевская ж/д, код станции 648607
Автотранспорт: 423231 Республика Татарстан, г. Бугульма, ул. Монтажная, 1 (база ПУКО ОАО "СЗМН")
Для почтовых отправок: 420061, Республика Татарстан, г. Казань, ул. Н.Ершова, д.26 а, ОАО "СЗМН" Конт. тел. Исп. Склад- Матвиенко Валентина Владимировна тел.((85594)-98-627, сот. 89172387449), договора -Хон Татьяна Николаевна тел. ((843)2790-117, 2790-447, 2790-133, 2790-509, 2790-583, ф. 2790-281)</t>
  </si>
  <si>
    <t>Грузополучатель: ОАО «ЦТД «Диаскан», ИНН 5072703668, КПП 509950001, ОКПО 18024722, код грузополучателя 9017
Почтовый адрес: 140501 г. Луховицы, Московская обл., ул. Куйбышева, д. 7
Вагонные поставки: Станция Луховицы, Московской ж/д, код станции 234206
Контейнерные поставки 3-5 тн: Станция Голутвин, Московской ж/д, код станции 233805
Автотранспорт: г. Луховицы, Московская обл., ул. Куйбышева, д. 7
Для почтовых отправок: 140501 г. Луховицы, Московская обл., ул. Куйбышева, д. 7
Конт. тел. Исп. Щербина Елена Владимировна (496) 635-09-19, доб. 55-59; (65-52-55-57)</t>
  </si>
  <si>
    <t>Грузополучатель: Курганское нефтепроводное управление филиал ОАО "Уралсибнефтепровод", ИНН 0278039018, ОКПО 00139608
Почтовый адрес: п. Новый Мир, Юргамышский р-н, Курганская область, Россия, 641210
Вагонные поставки: Станция Юргамыш Южно-Уральской ж/д, код станции 829106, код предприятия: 0278
Контейнерные поставки 3-5-20 тн: Станция Курган Южно-Уральской ж/д, код станции 828501, код предприятия: 0278
Автотранспорт: Склад Курганского НУ, п. Новый Мир, Юргамышский р-н, Курганская область, Россия, 641210
Для почтовых отправок: п. Новый Мир, Юргамышский р-н, Курганская область, Россия, 641210
Конт. тел. Исп. Начальник ОК и МТС Кирбабин Евгений Иванович 8 912 979 66 10</t>
  </si>
  <si>
    <t>Грузополучатель: Челябинское нефтепроводное управление филиал ОАО "Уралсибнефтепровод", ИНН 0278039018, КПП 744902001, ОКПО 00139614, код грузополучателя 8183
Почтовый адрес: ул. Барбюса, 120, г. Челябинск, Челябинская область, Россия, 454078
Вагонные поставки: Станция Синеглазово Южно-Уральской ж/д, код станции 800506, код получателя 8183
Контейнерные поставки 3-5-20 тн: Станция Челябинск-грузовой Южно-Уральской ж/д, код станции 80011, код получателя 8183
Автотранспорт: Склад Челябинского НУ, Челябинская обл. г. Челябинск,  пос. Синеглазово, ул. Советская 1
Для почтовых отправок: ул. Барбюса, 120, г. Челябинск, Челябинская область, Россия, 454078
Конт. тел. Исп. тел. 89193368759, Начальник ОК и МТС Зайцев Евгений Иванович</t>
  </si>
  <si>
    <t>Грузополучатель: Туймазинское нефтепроводное управление филиал ОАО "Уралсибнефтепровод", ИНН 0278039018, КПП 026902001, ОКПО 00139620, код грузополучателя 9040, код плательщика 8726642
Почтовый адрес: ул. Школьная, д. 3, п. Субханкулово, г. Туймазы, Республика Башкортостан, Россия, 452774
Вагонные поставки: Станция Туймазы Куйбышевской ж/д, код станции 651008
Контейнерные поставки 3-5-20 тн: Станция Туймазы Куйбышевской ж/д, код станции 651008,
Автотранспорт: Центральный склад Туймазинского НУ, с. Субханкулово, Туймазинский район, Республика Башкортостан, Россия, 452774
Для почтовых отправок: ул. Школьная, д. 3, п. Субханкулово, г. Туймазы, Республика Башкортостан, Россия, 452774
Конт. тел. Исп. Якупов Флорид Фагимович 8-917-409-74-15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</si>
  <si>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Контейнерные поставки 20 тн: Станция Войновка, Свердловской ж/д, код станции 790408
Контейнерные поставки 3-5 тн: Станция Тюмень, Свердловской ж/д, код станции 790003
Автотранспорт: 625059 г. Тюмень, 5 км. Велижанского тракта, 6
Для почтовых отправок: 625059 г. Тюмень, 5 км. Велижанского тракта, д. 6
Конт. тел. Исп. Начальник ОМТС ТБПТОиКО Глацких М. Ю. Контактный телефон: (3452) 49-33-29, 49-33-30</t>
  </si>
  <si>
    <t>Грузополучатель: ОАО "Уралтранснефтепродукт" Центральный склад, ОКПО  3467945, код грузоп. 8695722, ИНН 0274053773, КПП 025250001
Почтовый адрес: 450065, г. Уфа, ул. Свободы, д. 82/1
Вагонные поставки: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Контейнерные поставки 3-5-20 тн: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Автотранспорт: 450065, г. Уфа, ул. Свободы, д.82/1, ОАО "Уралтранснефтепродукт" Центральный склад
Для почтовых отправок: 450057, г. Уфа, ул. Цюрупы, д.8
Конт. тел. Исп:  инженер 1 кат. ОМТС  Биненда Дмитрий Евгеньевич, 8 (347) 243-07-15, сот. 8 (917) 472-59-19</t>
  </si>
  <si>
    <t>Грузополучатель: ОАО «Волжский подводник»,  ИНН 5250000820, КПП 526101001, ОКПО 04884421, ОКОНХ 51131, код грузополучателя 1835
Почтовый адрес: 603152 г. Нижний Новгород, ул. Ларина, 19а
Вагонные поставки: Станция Кстово, Горьковской ж/д, код станции 269506
Контейнерные поставки 3-5-20 тн: Станция Костариха МЧ-2, Горьковской ж/д, код станции 261203 (Контейнерное отправление - по дополнительному согласованию с ОАО "Волжский подводник")
Багаж: Станция Горький-Московский, Горьковской ж/д, код станции 260200
Автотранспорт: 603152 г. Нижний Новгород, ул. Ларина, 19"А"
Для почтовых отправок: 603152 г. Нижний Новгород, ул. Ларина, 19а
Конт. тел. Исп. тел. (831) 437-77-62 (831) 437-77-32  Александров Н. М., Радаев Д. Л., Галкина Н. А.</t>
  </si>
  <si>
    <t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поставки: Станция Гидростроитель Восточно-Сибирская ж/д, код станции 925100
Контейнерные поставки 3-5-20 тонн: Станция Братск, Восточно-Сибирская ж/д, код станции 924605 (Внимание контейнерная площадка станции Братск с контейнерами 40 тонн не работает!)
Автотранспорт: 665776, Иркутская обл., г.Братск, П 24 02 01 00, БПО «Братск»
Для почтовых отправок: г. Ленск: 678145, Россия, Республика Саха (Якутия), г. Ленск, ул. Ленина, 31. Для БПО «Братск»: 665734, Россия, Иркутская область, г.Братск, ж.р. Энергетик, ул.Олимпийская, д.14 (Внимание ! ! ! Только для почтовых отправлений, не вносить в первичные финансовые документы.
Конт. тел. Исп.  Начальник БПО «Братск» Мандек Максим Рубинович т.8-914-002-4130, Зам. начальника БПО «Братск» Сибилев Дмитрий Александрович  т.8-914-935-83-61, Начальник УПРР БПО «Братск» Яковенко Татьяна Николаевна т.8-983-410-2359, Мастер УПРР БПО «Братск» Мозговой Владимир Геннадьевич  т.8-983-403-3715, Начальник ОМТС ЛРНУ Зенчук Александр Валентинович, Начальник ОМТС АУП Сажина Ольга Александровна т.(3953) 300-620.</t>
  </si>
  <si>
    <t>Грузополучатель: Нерюнгринское районное нефтепроводное управление филиал ООО "Востокнефтепровод", ОКПО  77644601, ИНН 3801079671, КПП 143402001.
Почтовый адрес: 678967, Россия, Республика Саха (Якутия), г. Нерюнгри, пр. Ленина 29
Вагонные поставки: Станция Беркатит, ДВЖД, код станции 911408, получатель ООО «Вад-Лен» с подачей на п/путь ИП Лукьяновой П.Б. №19 , КОД 6449, ОКПО 1443876 (для Нерюнгринского РНУ филиал ООО «Востокнефтепровод»)
Контейнерные поставки 3-5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Контейнерные поставки 20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Багаж: г. Нерюнгри, Станция Нерюнгри - Пассажирская, ДВЖД, багажное отделение
Автотранспорт: Республика Саха (Якутия), г. Нерюнгри, п. Чульман, БПО «Нерюнгри»
Для почтовых отправок: 678967, Россия, Республика Саха (Якутия), г. Нерюнгри, пр. Ленина 29на 29
Конт. тел. 8-9142496029 зам. начальника ОМТС НРНУ Белов Геннадий Гетиевич; 89142496026 Хужамкулов Рустам Мирзаалиевич.</t>
  </si>
  <si>
    <t>Грузополучатель: ЯРНУ филиал ООО "Балтнефтепровод", ИНН 4704041900, КПП 762702001, ОКПО 00139258, код 1983
Почтовый адрес: 150521, Ярославская область, п/о Щедрино
Вагонные поставки: Грузополучатель: ЯРНУ филиал ООО «Балтнефтепровод», код 1983, ОКПО 00139258; 
Станция назначения: Станция Приволжье Северной ж/д, код станции 310607
Контейнерные поставки 3-5 тн: Грузополучатель: ЯРНУ филиал ООО «Балтнефтепровод», код 1983, ОКПО 00139258;
Станция назначения: станция Ярославль, Северной ж. д., код станции 310109
Контейнерные поставки 20-40 тн: Грузополучатель: ЯРНУ филиал ООО «Балтнефтепровод», код 1983, ОКПО 00139258; 
Станция назначения: Станция Приволжье Северной ж/д., Грузовой двор МЧ-1, код станции 310607
Автотранспорт: 150521, Ярославская область, п/о Щедрино грузополучатель ЯРНУ, филиал ООО «Балтнефтепровод»
Для почтовых отправок: 150521, Ярославская область, п/о Щедрино
Конт. тел. Исп. Саломахин С.Н., Фомичев Ю.В. тел.(4852) 49-18-26., тел/ф: (84852) 49-14-60</t>
  </si>
  <si>
    <t>Доставка до склада Грузополучателя.
Грузополучатель: Филиал ОАО «Связьтранснефть» - Прибайкальское ПТУС, ИНН 7723011906, КПП 380543002, ОКПО 87045652
Почтовый адрес: 665730, Россия, Иркутская обл., г.Братск, ул.Юбилейная, д.55
Почтово-багажные отправления: ст. Падунские пороги ВСЖД, грузовой двор , 23 путь, через ООО "Желдорэкспедиция-К". для филиала ОАО "Связьтранснефть"-"Прибайкальское ПТУС".
Автотранспорт: 665730, Россия Иркутская обл., г.Братск, ул.Юбилейная, д.55
Для почтовых отправок: 665730, Иркутская обл., г.Братск, ул.Юбилейная, д.55
Конт. тел. Исп. Начальник ОМТСиКО 89140087089 Лушникова Елена Иннокентьевна, зав. складом 89140087046 Хацкевич Дина Валерьевна.
Для оформления счетов-фактур: грузополучатель – Филиал ОАО «Связьтранснефть»-«Прибайкальское ПТУС», 665730, Россия, Иркутская область, г.Братск, ул.Юбилейная, д.55; покупатель  - ОАО «Связьтранснефть», 117420, Россия, г. Москва, ул. Наметкина, д. 12, ИНН/КПП 7723011906/380543002.
Банковские реквизиты грузополучателя: р/с № 40702810400080003748 в Филиале ОАО Банк ВТБ в г. Иркутске, 
БИК 042520808, к/с № 30101810000000000808
Банковские реквизиты плательщика: р/с № 40702810600060001166 в ОАО Банк ВТБ, 
БИК 044525187, к/с № 30101810700000000187</t>
  </si>
  <si>
    <t>Доставка до склада Грузополучателя.
Грузополучатель: Филиал ОАО «Связьтранснефть» Прииртышское ПТУС, 644043, Россия, г.Омск-43, ул.Красный путь 101, тел. (3812)691-733, ИНН 7723011906, КПП 550102001, ОКПО 00140066,  код грузополучателя 1833
Почтовый адрес: 644043 Россия, г. Омск, ул. Красный путь, д.101
Вагонные поставки: Станция Омск-Северный Западно-Сибирской ж/д, код станции 831400
Контейнерные поставки 3-5-20 тн: Станция Омск-Восточный Западно-Сибирской ж/д, код станции 831203, код предприятия 4639
Багаж: Станция Омск-Пассажирский Западно-Сибирской ж/д, код станции 830713
Автотранспорт: 644035 Россия, г. Омск-35, ул. Комбинатская 36, Центральный склад
Для почтовых отправок: 644043 Россия, г. Омск, ул. Красный путь, д.101
Конт. тел. Исп. (3812) 69-17-33 Плитман Михаил Исаакович
Для оформления счетов-фактур: грузополучатель - Филиал ОАО «Связьтранснефть» - Прииртышское ПТУС, 644043, Россия, г. Омск, ул. Красный путь, д.101, покупатель - ОАО «Связьтранснефть», 117420, Россия, г.Москва, ул.Наметкина, д.12, ИНН/КПП 723011906/550502001
Банковские реквизиты: р/с 40702810300400001230 в филиале ОАО Банк ВТБ в г. Омске, к/с 30101810500000000830 в Первомайском РКЦ ГУ ЦБ РФ по Омской области, БИК 045279830</t>
  </si>
  <si>
    <t>Грузополучатель: Филиал ОАО «Приволсжскнефтепровод» Волгоградское районное нефтепроводное управление, код грузополучателя 5568, ОКПО 00137532, ИНН 6317024749,  КПП 344302001 
Почтовый адрес: 400081, г. Волгоград, ул. Полины Осипенко, 1 Б.
Вагонные поставки: Станция Гумрак, Приволжской ж/д, код станции 610603
Контейнерные поставки 3-5 тн: Станция Волгоград II, Приволжской ж/д, код станции 611405
Контейнерные поставки 10-20 тн: Станция Волжский, Приволжской ж/д, код станции 610402
Багаж: Станция Самара, Куйбышевской ж/д, код станции 657907
Автотранспорт: Волгоградская обл., Городищенский район, ЛПДС "Кузмичи", центральный склад Волгоградского РНУ
Для почтовых отправок: 400081, г. Волгоград, ул. Полины Осипенко, 1 Б.
Конт. тел. Исп. начальник ОМТС Моисеенко Александр Михайлович (8442) 36-31-39</t>
  </si>
  <si>
    <t>Доставка до склада Грузополучателя.
Грузополучатель: Филиал ОАО «Связьтранснефть» - Северо-Кавказское ПТУС, ИНН 7723011906, КПП 231502001, ОКПО 00140037
Почтовый адрес: 353911 Россия, Краснодарский край, г. Новороссийск, ул. Волочаевская, 124
Багаж: Станция Тихорецкая, Северо-Кавказская ж/д
Автотранспорт: 352104 Россия, Краснодарский край, Тихорецкий р-н, п. Парковый, Промзона 
Для почтовых отправок: 353911 Россия, Краснодарский край, г. Новороссийск, ул. Волочаевская, 124
Конт. тел. Исп. Коростелев Юрий Алексеевич тел.(9887) 700-723, (8617) 609-888
Банковские реквизиты: ИНН/КПП  7723011906/231502001 ОГРН  1027739420961  БИК 040349987 Р/сч 40702810305140001482 в ДО в г.Новороссийске филиала ОАО Банк ВТБ в г.Краснодаре к/с 30101810100000000987</t>
  </si>
  <si>
    <t>Грузополучатель: Филиал ОАО «Приволжскнефтепровод» Центральная база производственного обслуживания (ЦБПО), код грузополучателя 5572, ОКПО 04793032, БИК 043601920, ИНН 6317024749, КПП 633002001
Почтовый адрес: 446200, Самарская обл., г. Новокуйбышевск, ул. Шоссейная, 8, п/я 33.
Вагонные поставки: ст. Кряж Куйбышевской ж/д, код 639608.
Контейнерные поставки 3-5 тн: ст. Новокуйбышевская, Куйбышевской ж/д, код 639400;  
Контейнерные поставки 10-20 тн: ст. Безымянка Куйбышевской ж/д, код 657803;
Багаж: грузобагаж - станция "Самара"  Куйбышевской  ж/д, код станции 657907
Автотранспорт: 446200, Самарская обл., г. Новокуйбышевск,  промзона, остановка "Нефтеперекачка" ЦБПО. 
Для почтовых отправок: 446200, Самарская обл., г. Новокуйбышевск, ул. Шоссейная, 8, п/я 33.
Конт. тел. Исп. Нач. ОМТС Беляев Олег Анатольевич (846) 999-87-59, 999-84-36.</t>
  </si>
  <si>
    <t>Грузополучатель: МРУ ОАО «МН «Дружба», ИНН 3235002178, КПП 682702001, ОКПО 10453441, код предприятия 9224.
Почтовый адрес: 393760 г.Мичуринск Тамбовской обл. ул.Марата 162 б.
Вагонные поставки: Станция Мичуринск-Уральский, Юго-Восточная ж/д, код станции 600909.
Контейнерные поставки 3-5-20 тн: Станция Мичуринск-Уральский, Юго-Восточная ж/д, код станции 600909.
Багаж: Грузополучатель МРУ ОАО МН "Дружба", 393760 г.Мичуринск Тамбовской обл. ул.Марата 162 б.
Автотранспорт: Тамбовская обл. Мичуринский р-н, с.Ново-Никольское, нефтепровод "Дружба" центральный склад.
Для почтовых отправок: 393760 г.Мичуринск Тамбовской обл. ул.Марата 162 б.
Конт. тел. исп. Зав.складом Белова Лариса Юрьевна, тел. 8(910)650-58-34, Начальник ОКиМТС Уваров Александр Викторович, тел. 8(915)671-44-83</t>
  </si>
  <si>
    <t>Доставка до склада Грузополучателя.
Грузополучатель: Филиал ОАО «Связьтранснефть» - Западно-Уральское ПТУС, ИНН 7723011906, КПП 590402001, ОКПО 00139910, код грузополучателя 5652944
Почтовый адрес: 614990 Россия, г. Пермь, ул. Героев Хасана, 68а
Вагонные поставки: Станция Блочная, Свердловской ж/д, код станции 760402
Контейнерные поставки 3-5-20 тн: Станция Блочная, Свердловской ж/д, код станции 760402
Багаж: Станция Пермь-2, Свердловской ж/д, Багажное отделение 
Автотранспорт: 614990 Россия, г. Пермь, ул. Героев Хасана, 68а
Для почтовых отправок: 614990 Россия, г. Пермь, ул. Героев Хасана, 68а
Конт. тел. Исп. (342) 2-463-011, 2-405-144, факс (342) 240-52-84, тел. 8-922-350-11-88 Расулов Искандер Юсиф Оглы
Банковские реквизиты: филиал ОАО «Банк ВТБ» в г. Перми БИК 045773844, р/с 40702810600270001439 , к/с 30101810400000000844</t>
  </si>
  <si>
    <t xml:space="preserve"> </t>
  </si>
  <si>
    <t>Расчет цены заявки на участие в закупке.</t>
  </si>
  <si>
    <t>Грузополучатель: ВРНУ филиал ООО "Балтнефтепровод", ИНН 4704041900, КПП 602502001; код 8819, ОКПО 04765231
Почтовый адрес: Россия, 182100, Псковская область, г. Великие Луки, ул. Дружбы, д. 31
Вагонные поставки: Грузополучатель: ВРНУ филиал ООО «Балтнефтепровод» код 8819, ОКПО 04765231
Станция назначения: станция Великие Луки, Октябрьской ж/д, код станции 066008 
Контейнерные поставки 3-5 тн: Грузополучатель: ВРНУ филиал ООО «Балтнефтепровод» код 8819, ОКПО 04765231
Станция назначения: станция Великие Луки, Октябрьской ж/д, код станции 066008 
Автотранспорт: 182100, Псковская область, Великолукский район, Бор – Лозава, НПС Великие Луки
Для почтовых отправок: 182100, Псковская область, Великолукский район, Бор – Лозава, НПС Великие Луки
Конт. тел. Исп. тел. гор.Великие Луки (81153) 9-29-10, моб. 911-366-90-64, Батурина Л.В., Слепченко Екатерина Михайловна (81153) 44-072, моб. 8-911-894-13-07 Кирьяков Р.А., Чванов С.В. (81153) 9-29-10, моб. (911)369-89-32, (911) 894-12-98., тел/ф: (81153) 9-29-00</t>
  </si>
  <si>
    <t>Грузополучатель: Филиал ОАО «Приволжскнефтепровод» Бугурусланское районное нефтепроводное управление, код грузополучателя 5570, ОКПО 139117, ИНН 6317024749, КПП 560202001
Почтовый адрес: 461634, Россия, Оренбургская обл., г. Бугуруслан, ул. Белинского, 54
Вагонные поставки: Станция Бугуруслан, Куйбышевской ж/д, код станции 659404; Станция Кротовка, Куйбышевской ж/д, код станции 658401- по согласованию
Контейнерные поставки 3-5 тн: Станция Бугуруслан, Куйбышевской ж/д, код станции 659404
Контейнерные поставки 10-20 тн: свыше 5 тн. - по согласованию
Автотранспорт: 461634 Россия. Оренбургская обл., г. Бугуруслан, ул. Белинского, 54  
Для почтовых отправок: 461634 Россия, Оренбургская обл., г. Бугуруслан, ул. Белинского, 54
Конт. тел. Исп. начальник ОМТС Елисеев Дмитрий Алексеевич (35352) 6-52-15</t>
  </si>
  <si>
    <t>Грузополучатель: Филиал ОАО «Приволжскнефтепровод» Самарское районное нефтепроводное управление, код грузополучателя 5569, ОКПО 00139117, ИНН 6317024749,  КПП 631702003
Почтовый адрес: 443020, г. Самара, ул. Ленинская, 100А
Вагонные поставки: Станция Кряж, Куйбышевской ж/д, код станции 639608
Контейнерные поставки 3-20 тн: Станция Безымянка, Куйбышевской ж/д, код станции 657803
Багаж: Станция Самара, Куйбышевской ж/д, код станции 657907
Автотранспорт: Самарская обл., г.Новокуйбышевск, ул. Шоссейная 10-А, Материальный склад ОМТС
Для почтовых отправок: 443020, г.Самара, ул.Ленинская, 100А.
Конт. тел. Исп. начальник ОМТС Покидышев Геннадий Александрович (846) 999-41-07, 999-41-15</t>
  </si>
  <si>
    <t>Грузополучатель: ОАО «Юго-Запад транснефтепродукт», код  81680, ОКПО  03467902 
Почтовый адрес:  443010, г. Самара, ул. Льва Толстого, 75
Вагонные поставки:  Станция Кряж, Куйбышевской ж/д, код станции 639608
Контейнерные поставки 3-5-20 тн: Станция Безымянка Куйбышевской ж/д, код станции 657803
Багаж: Станция  Самара Куйбышевской ж/д, код станции 657907
Автотранспорт: 443065, г. Самара, пос. Кряж, ул. Уральская, д. 46а
Для почтовых отправок: 443010, г. Самара, ул. Льва Толстого, 75
Конт. тел. Исп.:  Заведующий складом Семичев Александр Геннадьевич, тел. (846) 330-22-88</t>
  </si>
  <si>
    <t>Грузополучатель: БПО ОАО "Черномортранснефть", ИНН 2315072242, ОКПО 00139011, код предприятия 8255
Почтовый адрес: 353960 г. Новороссийск, Краснодарского края, пос. Кирилловка, Промзона.
Вагонные поставки: Станция Новороссийск, Северо-Кавказской ж/д, код станции 520901, для вагонов путь 108
Контейнерные поставки 3-5-20 тн: Станция Новороссийск, Северо-Кавказской ж/д, код станции 520901
Багаж: Станция Новороссийск, Северо-Кавказской ж/д, код станции 520901
Автотранспорт: г. Новороссийск, пос.Кирилловка центральный склад (при вьезде в город на первом светофоре свернуть налево, проехать 1км.)
Для почтовых отправок: 353960 г. Новороссийск, Краснодарского края, пос. Кирилловка
Конт. тел. Исп. 8-(8617) 60-94-32, 60-95-52  Князев Виталий Юрьевич сотовый 906-436-90-45</t>
  </si>
  <si>
    <t>Грузополучатель: Арланское нефтепроводное управление филиал ОАО "Уралсибнефтепровод", ИНН 0278039018, КПП 022702001, ОКПО 00139608, код грузополучателя 0471
Почтовый адрес: п. Кутерем, Калтасинский р-н, Республика Башкортостан, Россия, 452878
Вагонные поставки: Станция Нефтекамск Горьковской ж/д, код станции 257602, код получателя 0471
Контейнерные поставки 3-5-20 тн: Станция Нефтекамск, Горьковской ж/д, код станции 257602, код получателя 0471
Автотранспорт: Склад Арланского НУ, п. Кутерем, Калтасинский р-н, Республика Башкортостан, Россия, 452878
Для почтовых отправок: п. Кутерем, Калтасинский р-н, Республика Башкортостан, Россия, 452878
Конт. тел. Исп. Шайдуллин Наиль Рафаилович 8-917-780-12-53</t>
  </si>
  <si>
    <t>Грузополучатель: Филиал ООО «Транснефтьстрой» в г. Томск, ИНН 7728710129, КПП 701743001
Почтовый адрес: 634009 г. Томск, пр. Ленина, 215 стр 1
Вагонные поставки: Станция  Томск-грузовой , Западно-Сибирской ж.д. код станции 87430 
Автотранспорт: 1) г. Томск, пр. Ленина, 215 стр 1 Филиал ООО "Транснефтьстрой" в г. Томск, 2) 634024 г. Томск, ул. Причальная, 14, Склад ООО "Транснефтьстрой"
Для почтовых отправок: г. Томск, пр. Ленина, 215 стр 1 Филиал ООО "Транснефтьстрой" в г. Томск
Конт. тел. Исп.  По Зап частям и ГСМ: Рагозин Виктор Викторович 8(3822) 26-66-41, 26-66-42
По поставкам строит материалов и оборудования: Пчелинцев Алексей Викторович 8(3822) 26-66-26, Шевцов Алексей Валентинович 8(3822)26-66-28</t>
  </si>
  <si>
    <t>Грузополучатель: КРУ ОАО «МН «Дружба», ИНН 3235002178, КПП 631702001, ОКПО 10453441, код грузополучателя 8171.
Почтовый адрес: 443020 г. Самара, ул. Ленинградская, 83.
Вагонные поставки: Станция Кряж, Куйбышевская ж/д, код станции 639608.
Контейнерные поставки 3-5-20 тн: Станция Безымянка, Куйбышевская ж/д, код станции 657803.
Багаж: Станция Самара, Куйбышевской ж/д, код станции 657907.
Автотранспорт: КРУ ОАО МН "Дружба", Самарская обл., Волжский р-н, пос.Лопатино, ЛПДС «Лопатино» , центральный склад.
Для почтовых отправок: 443020 г.Самара, ул.Ленинградская, 83.
Конт. тел. исп. Начальник ОМТС - Белокопытов Дмитрий Степанович, тел. 8(919)800-03-57; ОМТС, тел. (846) 999-86-58, 999-86-30.</t>
  </si>
  <si>
    <t>Грузополучатель: Филиал КРНУ ОАО "Транссибнефть" код получателя 7131, ОКПО 00139152, ИНН 5502020634 КПП 554250001
Почтовый адрес: 660043, Россия, Красноярский край, г. Красноярск, ул. Водянникова, д. 2/1
Вагонные поставки: Станция Красноярск-Северный, Красноярская ж/д, код станции 890108
Контейнерные поставки 3-5 тн: Станция Красноярск, Красноярская ж/д, код станции 890004
Контейнерные поставки 20 тн: Станция Базаиха, Красноярская ж/д, код станции 892103
Автотранспорт: 660118, г. Красноярск, ул.Северное шоссе, 45 УПТОиКО Филиал КРНУ ОАО "Транссибнефть"
Для почтовых отправок: 644033, Россия, г. Омск, ул. Красный путь, 111, корп. 1 (для Счет – фактур, ТОРГ 12)
Конт. тел. Исп. Дорошкевич И.А. (8-391) 263-27-38 отдел ОКиМТС, 263-27-44 центр.склад
Покупатель: ОАО «Транссибнефть». Адрес: 644033, Россия, г. Омск, ул. Красный путь, 111, корп.1 ИНН/КПП покупателя 5502020634/554250001</t>
  </si>
  <si>
    <t>Грузополучатель: Филиал ОАО «Юго-Запад транснефтепродукт» «Воронежское  производственное  отделение», ОКПО 04803210
Почтовый адрес: 394036, г.Воронеж, ул.Сакко и Ванцетти, 53
Вагонные поставки: станция "Придача" Юго-Восточной ж/д, код станции 597104
Контейнерные поставки 3-5-20 тн: станция "Придача" Юго-Восточной ж/д, код станции 597104
Багаж: Багажное отделение станция "Воронеж-1" Юго-Восточной ж/д, код станции 596506
Автотранспорт: Воронежская обл., Новоусманский район, п.Софьино, 1а, ЛПДС "Воронеж"
Для почтовых отправок: 394036, г.Воронеж, ул.Сакко и Ванцетти, 53
Конт. тел. Исп.  Начальник ОМТС и КО Веремеев Владимир Валерьевич, тел. (4732) 51-40-49, факс. (4732) 51-40-72, моб 8-910-341-72-00</t>
  </si>
  <si>
    <t>Грузополучатель: Филиал "Специализированное транспортное управление" ООО "Востокнефтепровод" ИНН 3801079671, КПП  380543001.
Грузополучатель по ОАО «РЖД»: Ленское районное нефтепроводное управление филиал ООО "Востокнефтепровод", ОКПО  97554633, ИНН 3801079671, КПП 141431001 код грузополучателя 7778 (В ж/д накладной в графе особы отметки указать – Для Филиала "Специализированное транспортное управление" ООО "Востокнефтепровод" ИНН 3801079671, КПП  380543001).
Почтовый адрес: 665730, РФ, Иркутская обл. г. Братск, ОПС-30, ул. Зверева 4, а/я 2230
Вагонные поставки: Станция Гидростроитель Восточно-Сибирская ж/д, код станции 925100
Контейнерные поставки: Станция Братск, Восточно-Сибирская ж/д, код станции 924605
Автотранспорт: 665776, Иркутск. обл., г.Братск, П 24 02 01 00, БПО «Братск»
Для почтовых отправок: 665730, РФ, Иркутская обл. г. Братск, ОПС30, ул. Зверева, 4, а/я 2230
Конт. тел. (3953) 300-842, т.с 89834101831 начальник ОМТС СТУ Трубачеева Татьяна Викторовна, 
(3953) 300-842, т.с 89834101748 инженер  ОМТС СТУ Кашуба Ольга Анатольевна
Начальник ОМТС АУП Сажина Ольга Александровна  т.(3953) 300-620</t>
  </si>
  <si>
    <t>Грузополучатель: Черкасское нефтепроводное управление филиал ОАО "Уралсибнефтепровод", ИНН 0278039018, КПП 024502001, ОКПО 00139778
Почтовый адрес: п. Нурлино, Уфимский р-н, Республика Башкортостан, Россия, 450513
Вагонные поставки: Станция Чишмы, Куйбышевской ж/д, код станции 651506, код получателя 8701
Контейнерные поставки 3-5-20 тн: Станция Черниковка Куйбышевской ж/д, код станции 654701, код получателя 2423
Автотранспорт: Склад Черкасского НУ, п. Нурлино, Уфимский р-н, Республика Башкортостан, Россия, 450513
Для почтовых отправок: п. Нурлино, Уфимский р-н, Республика Башкортостан, Россия, 450513
Конт. тел. Исп. Юсупов Айдар Фаритович 8-9177839168   (начальник ОК и МТС Черкасского НУ) тел.:(347) 279-27-71</t>
  </si>
  <si>
    <t>Грузополучатель: ОАО «МН «Дружба», ИНН 3235002178, КПП 997150001, ОКПО 10453441, код грузополучателя 1594.
Почтовый адрес: 241020 г.Брянск, ул.Уральская 113.
Вагонные поставки: Станция Брянск-льговский, Московской ж/д, код станции 200002.
Контейнерные поставки 3-5-20 тн: Станция Брянск-Льговский, Московской ж/д, код станции 200002.
Багаж: Станция Брянск–Орловский, Московской ж/д., багажное отделение.
Автотранспорт: 241020 г. Брянск, переулок Менжинского, 80, склад ОАО.
Для почтовых отправок: 241020 г.Брянск, ул.Уральская 113.
Конт. тел. исп. Начальник службы комплектации Кабакова Татьяна Евгеньевна, тел. (4832) 67-61-69, (4832) 74-78-23.</t>
  </si>
  <si>
    <t>Грузополучатель: ООО «ДСД», ИНН 2724131724, КПП 272150001, ОКПО 60668690, ОГРН 1092724004581
Почтовый адрес: 680000, Россия, Хабаровский край, г. Хабаровск, ул. Волочаевская,  163.
Вагонные поставки: Станция Хабаровск 2, Дальневосточная ж/д, код станции 970001
Контейнерные поставки 3-5 тн: Станция Хабаровск 2, Дальневосточная ж/д, код станции 970001
Автотранспорт: 680000, Россия, Хабаровский край, г. Хабаровск, ул. Волочаевская,  163.
Для почтовых отправок: 680021, Россия, Хабаровский край, г. Хабаровск, ул. Волочаевская,  163.
Конт. тел. исп. (4212) 911-577, (4212) 911-452, Хархорин Виктор Викторович, тел. 8-914-319-82-63</t>
  </si>
  <si>
    <t>Доставка до склада Грузополучателя.
Грузополучатель: Филиал ОАО «Связьтранснефть» - Западно-Сибирское ПТУС, ИНН 7723011906, КПП 720343001, ОКПО 00140103, код грузополучателя 2151
Почтовый адрес: 625031 Россия, г.Тюмень ул. Ветеранов Труда, 49
Вагонные поставки: Станция Тюмень, Свердловской ж/д, код станции 790003
Контейнерные поставки 3-5 тн: Станция Тюмень, Свердловской ж/д, код станции 790003
Контейнерные поставки 20 тн: Станция Войновка, Свердловской ж/д, код станции 790408
Автотранспорт: Филиал ОАО «Связьтранснефть» Западно-Сибирское ПТУС, 625031 г. Тюмень, ул. Ветеранов Труда, 49
Тел.: (3452) 49-39-32,  49-33-72, 49-33-02, Факс: (3452) 49-31-01, 49-33-82; 49-39-33
Для почтовых отправок: 625031 Россия, г.Тюмень ул. Ветеранов Труда, 49
Конт. тел. Исп. Начальник ОМТСиКО -  Верзун Дмитрий Витальевич (3452)49-39-32; Зав.складом - Коробейникова Нина Александровна (3452) 49-33-02; Вед.инженер ОМТСиКО – Юдин Тимофей Алексеевич (3452)49-33-72;
Банковские реквизиты: Филиал ОАО «Связьтранснефть» Западно-Сибирское ПТУС, ИНН 7723011906  КПП 720343001, ОКАТО 71401368000  ОГРН 1027739420961, ОКПО 00140103  ОКВЭД 64.20.1, БИК 047 130 941, Р/с 40 702 810 900 290 001 849 в Филиале ОАО Банк ВТБ в г. Тюмени, К/с 30 101 810 500 000 000 941в РКЦ Тюменский г. Тюмени.</t>
  </si>
  <si>
    <t>Грузополучатель: Филиал ОБПТОиКО ОАО «Транссибнефть»,  код грузополучателя 1944, ИНН 5502020634 КПП 554250001, ОКПО 00139152
Почтовый адрес: 644009, Россия, г. Омск, ул. 10 лет Октября, № 180/1
Вагонные поставки: Станция Омск-Восточный, Западно-Сибирской ж/д, код станции 831203
Контейнерные поставки 3-5-20 тн: Станция Омск-Восточный, Западно-Сибирской ж/д, код станции 831203
Автотранспорт: 644009 г. Омск, ул. 10 лет Октября, 180/1, Омская база ПТОиКО ОАО "Транссибнефть"
Для почтовых отправок: 644033, Россия, г. Омск, ул. Красный путь, 111, корп. 1 (для Счет – фактур, ТОРГ 12)
Конт. тел. Исп. Калиманов А.А., тел.(3812) 693-901, факс.693-800. Гиль В.В., тел. (3812) 53-68-21
Реквизиты для оформления счетов-фактур: 
Грузополучатель и его адрес: Филиал ОБПТОиКО ОАО «Транссибнефть» 644009,  Россия, г. Омск, ул. 10 лет Октября, 180/1.  
Покупатель: ОАО «Транссибнефть» Адрес:  644033, Россия, г. Омск, ул. Красный путь, 111, корп. 1, ИНН 5502020634 КПП 554250001</t>
  </si>
  <si>
    <t>Грузополучатель: ООО "Спецморнефтепорт Козьмино", ИНН 2508081814, КПП 250801001, ОКПО 84615095 
Почтовый адрес: 692941, РФ, Приморский край, г. Находка, п. Врангель, ул. Нижне-Набережная, 76
Вагонные поставки: Станция Находка-Восточная, Дальневосточной ж.д., код станции 985906. 
Контейнерные поставки 3-5-20-40 тн: Станция Находка Дальневосточной ж.д., код станции 984502.
Внимание! При поставке ж/д транспортом необходима автодоставка в пункте назначения по адресу: Приморский край, г. Находка, п. Врангель, ул. Нижне-Набережная, 76.
Багаж: ООО «ЖелДорЭкспедиция-В», филиал в г. Находка, получатель ООО «Спецморнефтепорт Козьмино», автодоставка в пункте назначения по адресу: Приморский край, г. Находка, п. Врангель, ул. Нижне-Набережная, 76.
Автотранспорт: Приморский край, г. Находка, п. Врангель, ул. Нижне-Набережная, 76.
Для почтовых отправлений: 692941, РФ, Приморский край, г. Находка, п. Врангель, ул. Нижне-Набережная, 76.
Конт. тел. исп. Инженер ОМТС Золотых Роман Владимирович (4236) 77-10-69</t>
  </si>
  <si>
    <t>Грузополучатель: Филиал НРНУ ОАО "Транссибнефть" код грузополучателя для контейнеров 5555, код грузополучателя для вагонов 8190; ИНН 5502020634 КПП 554250001, ОКПО 98402109
Почтовый адрес: 630049, Россия, г. Новосибирск, ул. Галущака, д. 1
Вагонные поставки: Станция Сокур, Западно-Сибирской ж.д., код станции 851809
Контейнерные поставки 3-5-20 тн: Станция Клещиха Западно-Сибирской ж/д, код станции 850204
Автотранспорт: склад филиала НРНУ ОАО «Транссибнефть» 633121, НСО, Мошковский район, с. Сокур, ул. Промышленная, д.7, склад УПТОиКО Сокур: (383) 228-94-15
Для почтовых отправок: 644033, Россия, г. Омск, ул. Красный путь, 111, корп. 1 (для Счет – фактур, ТОРГ 12)
Конт. тел. Исп. Корольков Е.В. - тел. (383) 229-96-15, Борзых Н.В. тел. (383) 229-96-32, Капкайкин А.В. (383) 229-95-82
Покупатель: ОАО "Транссибнефть", 644033, Россия, г. Омск, ул. Красный путь 111, корп.1 ИНН/КППП 5502020634/554250001</t>
  </si>
  <si>
    <t>Грузополучатель: БРУ ОАО «МН «Дружба», ИНН 3235002178, КПП 323502001, ОКПО 10453441, код грузополучателя 1549.
Почтовый адрес: 241004, г.Брянск, пр.Московский, 90.
Вагонные поставки: Станция Брянск-Льговский, Московской ж/д, код станции 200002.
Контейнерные поставки 3-5-20 тн: Станция Брянск-Льговский, Московской ж/д, код станции 200002.
Багаж: Станция Брянск–Орловский, Московской ж/д., багажное отделение. 
Автотранспорт: 241004 г.Брянск, проезд Московский 83Г.
Для почтовых отправок: 241004, г.Брянск, пр.Московский, 90.
Конт. тел. исп. Начальник отдела снабжения Цыбанкова Алла Дмитриевна, тел. (4832) 67-60-62, 8(910)333-36-20.</t>
  </si>
  <si>
    <t>Доставка до склада Грузополучателя.
Грузополучатель Филиал ОАО "Связьтранснефть" - "Дальневосточное ПТУС", ИНН 7723011906, КПП 272343001,  ОКПО 62207993 
Почтовый адрес: 680007, Россия, Хабаровский край, г. Хабаровск ул. Волочаевская, д.8-ю
Автотранспорт: 680007, Россия, Хабаровский край, г. Хабаровск ул. Волочаевская, д.8-ю
Для почтовых отправок: 680007, Россия, Хабаровский край, г. Хабаровск ул. Волочаевская, д.8-ю
Конт. тел. исп. Начальник ОМТСиКО Матвеенко И.В. 8(4212)911158 / 89142078022 
Для оформления счетов-фактур: 
Грузополучатель: Филиал ОАО "Связьтранснефть" - "Дальневосточное ПТУС", 680007, Россия, Хабаровский край, г. Хабаровск ул. Волочаевская, д.8-ю, ИНН 7723011906 , КПП 272343001,  ОКПО 62207993, Филиал ОАО Банк ВТБ В Г.Хабаровск, р/сч 40702810800020008330, к/сч 30101810400000000727 в ГРКЦ ГУ Банка России г. Хабаровск, БИК 040813727
Покупатель: ОАО "Связьтранснефть", 117420, Россия, г. Москва, ул. Наметкина, д. 12, ИНН 7723011906, КПП 272343001, р/с 40702810600060001166 в ОАО Банк ВТБ Г.МОСКВА, БИК 044525187, корр/с 30101810700000000187 в ОПЕРУ Московского ГТУ Банка России, тел. Тел.: 950-80-70, факс: 950-80-75</t>
  </si>
  <si>
    <t>Доставка до склада Грузополучателя.
Грузополучатель: Филиал ОАО «Связьтранснефть» - Сибирское ПТУС, ИНН 7723011906, КПП 701702001, ОКПО 00140112
Почтовый адрес: 634050, Россия, г. Томск, ул. Набережная реки Ушайки, 24
Багаж: Станция Томск-1 Западно-Сибирской ж/д, багажное отделение (код не присвоен)
Автотранспорт: 634003, Россия,  г.Томск,  ул. Ново-Ачинская, 14-Б (склад) Филиал ОАО «Связьтранснефть» - Сибирское ПТУС
Для почтовых отправок: 634050, Россия, г. Томск, ул. Набережная реки Ушайки, 24
Конт. тел. Исп. приемная Стифутина Инна Геннадьевна тел. (382-2) 27-52-11, факс (382-2) 27-51-70, начальник отдела МТС и КО  Бирюков Алексей  Валерьевич тел. (382-2) 27-52-16, факс  (382-2) 27-59-49, сотовый 8-913-888-65-85
Банковские реквизиты: Филиал ОАО «Связьтранснефть»-Сибирское ПТУС, Р/сч 40702810100350002011 в Филиале ОАО Банк ВТБ в г. Томске,             К/сч 30101810100000000704, БИК 046902704
Для оформления счетов-фактур: грузополучатель – Филиал ОАО «Связьтранснефть»-Сибирское ПТУС, 634050, Россия, г. Томск, ул. Набережная реки Ушайки, 24, покупатель-ОАО «Связьтранснефть», 117420, Россия, ул. Наметкина, д. 12, ИННН/КПП  7723011906/997750001.</t>
  </si>
  <si>
    <t>Грузополучатель: Кстовская база ПТОиКО филиал ОАО "Верхневолжские магистральные нефтепроводы", ИНН 5260900725, КПП 525002002, ОКПО 04668539, код грузополучателя 8170
Почтовый адрес: 607650 Нижегородская область, Кстовский район, Промышленная зона
Вагонные поставки: Станция Зелецино, Горьковской ж/д, код станции 269601
Контейнерные поставки 3-5-20 тн: Станция Костариха, Горьковской ж/д, код станции 261203
Багаж: Станция Горький-Московский, Горьковской ж/д, код станции 260200
Автотранспорт: Нижегородская обл., Кстовский район, Промышленная зона
Для почтовых отправок: 607650 Нижегородская обл., Кстовский район, Промышленная зона
Конт. тел. Исп. (831) 438-15-93  Мамонов Михаил Анатольевич (РЭН), УПРР (83145)-5-25-35 Соболькин Сергей Николаевич, Мартусевич Игорь Геннадьевич (83145)-5-22-05.</t>
  </si>
  <si>
    <t>Участникам необходимо заполнить столбцы "Производитель" и "Страна происхождения". И подругизть Форму в Торговую систему (через личный кабинет)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</si>
</sst>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6">
    <font>
      <sz val="10"/>
      <color indexed="8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1" fontId="4" fillId="0" borderId="0" xfId="59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right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173" fontId="4" fillId="33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4" fillId="0" borderId="0" xfId="59" applyNumberFormat="1" applyFont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7" fillId="0" borderId="0" xfId="52" applyNumberFormat="1" applyFont="1" applyFill="1" applyBorder="1" applyAlignment="1">
      <alignment horizontal="left" vertical="center" wrapText="1"/>
      <protection/>
    </xf>
    <xf numFmtId="4" fontId="4" fillId="0" borderId="0" xfId="59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 vertical="center"/>
    </xf>
    <xf numFmtId="4" fontId="9" fillId="0" borderId="0" xfId="59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4" fontId="2" fillId="0" borderId="0" xfId="59" applyNumberFormat="1" applyFont="1" applyBorder="1" applyAlignment="1">
      <alignment horizontal="righ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от 6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38"/>
  <sheetViews>
    <sheetView tabSelected="1" zoomScale="60" zoomScaleNormal="6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35.00390625" style="0" customWidth="1"/>
    <col min="6" max="6" width="16.8515625" style="1" customWidth="1"/>
    <col min="7" max="7" width="15.421875" style="1" customWidth="1"/>
    <col min="8" max="8" width="21.57421875" style="1" customWidth="1"/>
    <col min="9" max="9" width="13.8515625" style="1" customWidth="1"/>
    <col min="10" max="10" width="7.57421875" style="0" customWidth="1"/>
    <col min="11" max="11" width="11.57421875" style="0" customWidth="1"/>
    <col min="12" max="39" width="4.57421875" style="0" customWidth="1"/>
    <col min="40" max="40" width="6.57421875" style="0" customWidth="1"/>
    <col min="41" max="41" width="15.7109375" style="29" customWidth="1"/>
    <col min="42" max="42" width="52.421875" style="1" customWidth="1"/>
    <col min="43" max="43" width="17.421875" style="26" customWidth="1"/>
    <col min="44" max="44" width="13.28125" style="29" customWidth="1"/>
    <col min="45" max="45" width="11.8515625" style="29" customWidth="1"/>
    <col min="46" max="48" width="16.7109375" style="29" customWidth="1"/>
    <col min="49" max="49" width="16.7109375" style="0" customWidth="1"/>
  </cols>
  <sheetData>
    <row r="1" spans="1:49" ht="18.75">
      <c r="A1" s="3" t="s">
        <v>1288</v>
      </c>
      <c r="B1" s="4"/>
      <c r="C1" s="4"/>
      <c r="D1" s="5"/>
      <c r="E1" s="5"/>
      <c r="F1" s="19"/>
      <c r="G1" s="19"/>
      <c r="H1" s="19"/>
      <c r="I1" s="19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30"/>
      <c r="AP1" s="20"/>
      <c r="AQ1" s="21"/>
      <c r="AR1" s="22"/>
      <c r="AS1" s="22"/>
      <c r="AT1" s="31" t="s">
        <v>125</v>
      </c>
      <c r="AU1" s="31"/>
      <c r="AV1" s="31"/>
      <c r="AW1" s="7"/>
    </row>
    <row r="2" spans="1:49" ht="12.75">
      <c r="A2" s="8"/>
      <c r="B2" s="9"/>
      <c r="C2" s="4"/>
      <c r="D2" s="5"/>
      <c r="E2" s="5"/>
      <c r="F2" s="19"/>
      <c r="G2" s="19"/>
      <c r="H2" s="19"/>
      <c r="I2" s="19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0"/>
      <c r="AP2" s="20"/>
      <c r="AQ2" s="21"/>
      <c r="AR2" s="22"/>
      <c r="AS2" s="22"/>
      <c r="AT2" s="23"/>
      <c r="AU2" s="23"/>
      <c r="AV2" s="23"/>
      <c r="AW2" s="7"/>
    </row>
    <row r="3" spans="1:49" ht="15.75">
      <c r="A3" s="33" t="s">
        <v>1265</v>
      </c>
      <c r="B3" s="4"/>
      <c r="C3" s="4"/>
      <c r="D3" s="5"/>
      <c r="E3" s="5"/>
      <c r="F3" s="19"/>
      <c r="G3" s="19"/>
      <c r="H3" s="19"/>
      <c r="I3" s="19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30"/>
      <c r="AP3" s="20"/>
      <c r="AQ3" s="21"/>
      <c r="AR3" s="22"/>
      <c r="AS3" s="22"/>
      <c r="AT3" s="23"/>
      <c r="AU3" s="23"/>
      <c r="AV3" s="23"/>
      <c r="AW3" s="7"/>
    </row>
    <row r="4" spans="1:49" ht="12.75">
      <c r="A4" s="32"/>
      <c r="B4" s="9"/>
      <c r="C4" s="4"/>
      <c r="D4" s="5"/>
      <c r="E4" s="5"/>
      <c r="F4" s="19"/>
      <c r="G4" s="19"/>
      <c r="H4" s="19"/>
      <c r="I4" s="19"/>
      <c r="J4" s="5"/>
      <c r="K4" s="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6"/>
      <c r="AO4" s="30"/>
      <c r="AP4" s="20"/>
      <c r="AQ4" s="21"/>
      <c r="AR4" s="22"/>
      <c r="AS4" s="22"/>
      <c r="AT4" s="23"/>
      <c r="AU4" s="23"/>
      <c r="AV4" s="23"/>
      <c r="AW4" s="7"/>
    </row>
    <row r="5" spans="1:49" ht="15.75">
      <c r="A5" s="34" t="s">
        <v>1054</v>
      </c>
      <c r="B5" s="4"/>
      <c r="C5" s="4"/>
      <c r="D5" s="5"/>
      <c r="E5" s="5"/>
      <c r="F5" s="19"/>
      <c r="G5" s="19"/>
      <c r="H5" s="19"/>
      <c r="I5" s="19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30"/>
      <c r="AP5" s="20"/>
      <c r="AQ5" s="21"/>
      <c r="AR5" s="22"/>
      <c r="AS5" s="22"/>
      <c r="AT5" s="23"/>
      <c r="AU5" s="23"/>
      <c r="AV5" s="23"/>
      <c r="AW5" s="7"/>
    </row>
    <row r="6" spans="1:49" ht="12.75">
      <c r="A6" s="3"/>
      <c r="B6" s="4"/>
      <c r="C6" s="4"/>
      <c r="D6" s="5"/>
      <c r="E6" s="5"/>
      <c r="F6" s="19"/>
      <c r="G6" s="19"/>
      <c r="H6" s="19"/>
      <c r="I6" s="19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0"/>
      <c r="AP6" s="20"/>
      <c r="AQ6" s="21"/>
      <c r="AR6" s="22"/>
      <c r="AS6" s="22"/>
      <c r="AT6" s="23"/>
      <c r="AU6" s="23"/>
      <c r="AV6" s="23"/>
      <c r="AW6" s="7"/>
    </row>
    <row r="7" spans="1:49" ht="12.75">
      <c r="A7" s="3"/>
      <c r="B7" s="4"/>
      <c r="C7" s="4"/>
      <c r="D7" s="5"/>
      <c r="E7" s="5"/>
      <c r="F7" s="19"/>
      <c r="G7" s="19"/>
      <c r="H7" s="19"/>
      <c r="I7" s="19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0"/>
      <c r="AP7" s="20"/>
      <c r="AQ7" s="21"/>
      <c r="AR7" s="22"/>
      <c r="AS7" s="22"/>
      <c r="AT7" s="23"/>
      <c r="AU7" s="23"/>
      <c r="AV7" s="23"/>
      <c r="AW7" s="7"/>
    </row>
    <row r="8" spans="1:49" ht="12.75">
      <c r="A8" s="13"/>
      <c r="B8" s="13"/>
      <c r="C8" s="13"/>
      <c r="D8" s="5"/>
      <c r="E8" s="5"/>
      <c r="F8" s="19"/>
      <c r="G8" s="19"/>
      <c r="H8" s="19"/>
      <c r="I8" s="19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0"/>
      <c r="AP8" s="20"/>
      <c r="AQ8" s="21"/>
      <c r="AR8" s="22"/>
      <c r="AS8" s="22"/>
      <c r="AT8" s="23"/>
      <c r="AU8" s="23"/>
      <c r="AV8" s="23"/>
      <c r="AW8" s="7"/>
    </row>
    <row r="9" spans="1:49" ht="89.25">
      <c r="A9" s="2" t="s">
        <v>126</v>
      </c>
      <c r="B9" s="2" t="s">
        <v>135</v>
      </c>
      <c r="C9" s="2" t="s">
        <v>136</v>
      </c>
      <c r="D9" s="2" t="s">
        <v>117</v>
      </c>
      <c r="E9" s="2" t="s">
        <v>119</v>
      </c>
      <c r="F9" s="2" t="s">
        <v>122</v>
      </c>
      <c r="G9" s="2" t="s">
        <v>118</v>
      </c>
      <c r="H9" s="44" t="s">
        <v>133</v>
      </c>
      <c r="I9" s="44" t="s">
        <v>137</v>
      </c>
      <c r="J9" s="2" t="s">
        <v>123</v>
      </c>
      <c r="K9" s="41" t="s">
        <v>134</v>
      </c>
      <c r="L9" s="18" t="s">
        <v>1055</v>
      </c>
      <c r="M9" s="18" t="s">
        <v>1056</v>
      </c>
      <c r="N9" s="18" t="s">
        <v>1057</v>
      </c>
      <c r="O9" s="18" t="s">
        <v>1058</v>
      </c>
      <c r="P9" s="18" t="s">
        <v>1059</v>
      </c>
      <c r="Q9" s="18" t="s">
        <v>1060</v>
      </c>
      <c r="R9" s="18" t="s">
        <v>1061</v>
      </c>
      <c r="S9" s="18" t="s">
        <v>1062</v>
      </c>
      <c r="T9" s="18" t="s">
        <v>1063</v>
      </c>
      <c r="U9" s="18" t="s">
        <v>1064</v>
      </c>
      <c r="V9" s="18" t="s">
        <v>1065</v>
      </c>
      <c r="W9" s="18" t="s">
        <v>1066</v>
      </c>
      <c r="X9" s="18" t="s">
        <v>1067</v>
      </c>
      <c r="Y9" s="18" t="s">
        <v>1068</v>
      </c>
      <c r="Z9" s="18" t="s">
        <v>1069</v>
      </c>
      <c r="AA9" s="18" t="s">
        <v>1070</v>
      </c>
      <c r="AB9" s="18" t="s">
        <v>1071</v>
      </c>
      <c r="AC9" s="18" t="s">
        <v>1072</v>
      </c>
      <c r="AD9" s="18" t="s">
        <v>1073</v>
      </c>
      <c r="AE9" s="18" t="s">
        <v>1074</v>
      </c>
      <c r="AF9" s="18" t="s">
        <v>1075</v>
      </c>
      <c r="AG9" s="18" t="s">
        <v>1076</v>
      </c>
      <c r="AH9" s="18" t="s">
        <v>1077</v>
      </c>
      <c r="AI9" s="18" t="s">
        <v>1078</v>
      </c>
      <c r="AJ9" s="18" t="s">
        <v>1079</v>
      </c>
      <c r="AK9" s="18" t="s">
        <v>1080</v>
      </c>
      <c r="AL9" s="18" t="s">
        <v>1081</v>
      </c>
      <c r="AM9" s="18" t="s">
        <v>1082</v>
      </c>
      <c r="AN9" s="2" t="s">
        <v>124</v>
      </c>
      <c r="AO9" s="24" t="s">
        <v>127</v>
      </c>
      <c r="AP9" s="2" t="s">
        <v>120</v>
      </c>
      <c r="AQ9" s="24" t="s">
        <v>138</v>
      </c>
      <c r="AR9" s="24" t="s">
        <v>130</v>
      </c>
      <c r="AS9" s="24" t="s">
        <v>128</v>
      </c>
      <c r="AT9" s="25" t="s">
        <v>132</v>
      </c>
      <c r="AU9" s="25" t="s">
        <v>129</v>
      </c>
      <c r="AV9" s="25" t="s">
        <v>131</v>
      </c>
      <c r="AW9" s="2" t="s">
        <v>121</v>
      </c>
    </row>
    <row r="10" spans="1:49" s="1" customFormat="1" ht="204">
      <c r="A10" s="35">
        <v>1</v>
      </c>
      <c r="B10" s="36">
        <v>8203433</v>
      </c>
      <c r="C10" s="36" t="s">
        <v>139</v>
      </c>
      <c r="D10" s="36" t="s">
        <v>140</v>
      </c>
      <c r="E10" s="36" t="s">
        <v>144</v>
      </c>
      <c r="F10" s="43" t="s">
        <v>141</v>
      </c>
      <c r="G10" s="43" t="s">
        <v>142</v>
      </c>
      <c r="H10" s="36"/>
      <c r="I10" s="36" t="s">
        <v>1264</v>
      </c>
      <c r="J10" s="36" t="s">
        <v>143</v>
      </c>
      <c r="K10" s="42" t="s">
        <v>1085</v>
      </c>
      <c r="L10" s="36"/>
      <c r="M10" s="36"/>
      <c r="N10" s="36"/>
      <c r="O10" s="36"/>
      <c r="P10" s="36"/>
      <c r="Q10" s="36"/>
      <c r="R10" s="36"/>
      <c r="S10" s="36"/>
      <c r="T10" s="36">
        <v>2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>
        <v>2</v>
      </c>
      <c r="AO10" s="37" t="s">
        <v>1084</v>
      </c>
      <c r="AP10" s="36" t="s">
        <v>1243</v>
      </c>
      <c r="AQ10" s="37">
        <v>233953.56</v>
      </c>
      <c r="AR10" s="37"/>
      <c r="AS10" s="39">
        <v>0.18</v>
      </c>
      <c r="AT10" s="37">
        <f aca="true" t="shared" si="0" ref="AT10:AT73">ROUND(ROUND(AR10,2)*AN10,2)</f>
        <v>0</v>
      </c>
      <c r="AU10" s="37">
        <f aca="true" t="shared" si="1" ref="AU10:AU73">ROUND(AT10*AS10,2)</f>
        <v>0</v>
      </c>
      <c r="AV10" s="37">
        <f aca="true" t="shared" si="2" ref="AV10:AV73">AU10+AT10</f>
        <v>0</v>
      </c>
      <c r="AW10" s="38" t="s">
        <v>2</v>
      </c>
    </row>
    <row r="11" spans="1:49" s="1" customFormat="1" ht="204">
      <c r="A11" s="35">
        <v>2</v>
      </c>
      <c r="B11" s="36">
        <v>8203434</v>
      </c>
      <c r="C11" s="36" t="s">
        <v>139</v>
      </c>
      <c r="D11" s="36" t="s">
        <v>140</v>
      </c>
      <c r="E11" s="36" t="s">
        <v>144</v>
      </c>
      <c r="F11" s="43" t="s">
        <v>145</v>
      </c>
      <c r="G11" s="43" t="s">
        <v>146</v>
      </c>
      <c r="H11" s="36"/>
      <c r="I11" s="36" t="s">
        <v>1264</v>
      </c>
      <c r="J11" s="36" t="s">
        <v>143</v>
      </c>
      <c r="K11" s="42" t="s">
        <v>1085</v>
      </c>
      <c r="L11" s="36"/>
      <c r="M11" s="36"/>
      <c r="N11" s="36"/>
      <c r="O11" s="36"/>
      <c r="P11" s="36"/>
      <c r="Q11" s="36"/>
      <c r="R11" s="36"/>
      <c r="S11" s="36"/>
      <c r="T11" s="36">
        <v>2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>
        <v>2</v>
      </c>
      <c r="AO11" s="37" t="s">
        <v>1084</v>
      </c>
      <c r="AP11" s="36" t="s">
        <v>1243</v>
      </c>
      <c r="AQ11" s="37">
        <v>158768.31</v>
      </c>
      <c r="AR11" s="37"/>
      <c r="AS11" s="39">
        <v>0.18</v>
      </c>
      <c r="AT11" s="37">
        <f t="shared" si="0"/>
        <v>0</v>
      </c>
      <c r="AU11" s="37">
        <f t="shared" si="1"/>
        <v>0</v>
      </c>
      <c r="AV11" s="37">
        <f t="shared" si="2"/>
        <v>0</v>
      </c>
      <c r="AW11" s="38" t="s">
        <v>2</v>
      </c>
    </row>
    <row r="12" spans="1:49" s="1" customFormat="1" ht="204">
      <c r="A12" s="35">
        <v>3</v>
      </c>
      <c r="B12" s="36">
        <v>8203435</v>
      </c>
      <c r="C12" s="36" t="s">
        <v>139</v>
      </c>
      <c r="D12" s="36" t="s">
        <v>140</v>
      </c>
      <c r="E12" s="36" t="s">
        <v>144</v>
      </c>
      <c r="F12" s="43" t="s">
        <v>147</v>
      </c>
      <c r="G12" s="43" t="s">
        <v>148</v>
      </c>
      <c r="H12" s="36"/>
      <c r="I12" s="36" t="s">
        <v>1264</v>
      </c>
      <c r="J12" s="36" t="s">
        <v>143</v>
      </c>
      <c r="K12" s="42" t="s">
        <v>1085</v>
      </c>
      <c r="L12" s="36"/>
      <c r="M12" s="36"/>
      <c r="N12" s="36"/>
      <c r="O12" s="36"/>
      <c r="P12" s="36"/>
      <c r="Q12" s="36"/>
      <c r="R12" s="36"/>
      <c r="S12" s="36"/>
      <c r="T12" s="36">
        <v>2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>
        <v>2</v>
      </c>
      <c r="AO12" s="37" t="s">
        <v>1084</v>
      </c>
      <c r="AP12" s="36" t="s">
        <v>1243</v>
      </c>
      <c r="AQ12" s="37">
        <v>75574.23</v>
      </c>
      <c r="AR12" s="37"/>
      <c r="AS12" s="39">
        <v>0.18</v>
      </c>
      <c r="AT12" s="37">
        <f t="shared" si="0"/>
        <v>0</v>
      </c>
      <c r="AU12" s="37">
        <f t="shared" si="1"/>
        <v>0</v>
      </c>
      <c r="AV12" s="37">
        <f t="shared" si="2"/>
        <v>0</v>
      </c>
      <c r="AW12" s="38" t="s">
        <v>2</v>
      </c>
    </row>
    <row r="13" spans="1:49" s="1" customFormat="1" ht="331.5">
      <c r="A13" s="35">
        <v>4</v>
      </c>
      <c r="B13" s="36">
        <v>5103407</v>
      </c>
      <c r="C13" s="36" t="s">
        <v>139</v>
      </c>
      <c r="D13" s="36" t="s">
        <v>154</v>
      </c>
      <c r="E13" s="36" t="s">
        <v>157</v>
      </c>
      <c r="F13" s="43" t="s">
        <v>186</v>
      </c>
      <c r="G13" s="43" t="s">
        <v>187</v>
      </c>
      <c r="H13" s="36"/>
      <c r="I13" s="36" t="s">
        <v>1264</v>
      </c>
      <c r="J13" s="36" t="s">
        <v>143</v>
      </c>
      <c r="K13" s="42" t="s">
        <v>14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2</v>
      </c>
      <c r="Y13" s="36"/>
      <c r="Z13" s="36">
        <v>1</v>
      </c>
      <c r="AA13" s="36"/>
      <c r="AB13" s="36">
        <v>1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>
        <v>4</v>
      </c>
      <c r="AO13" s="37" t="s">
        <v>15</v>
      </c>
      <c r="AP13" s="36" t="s">
        <v>1256</v>
      </c>
      <c r="AQ13" s="37">
        <v>16632.37</v>
      </c>
      <c r="AR13" s="37"/>
      <c r="AS13" s="39">
        <v>0.18</v>
      </c>
      <c r="AT13" s="37">
        <f t="shared" si="0"/>
        <v>0</v>
      </c>
      <c r="AU13" s="37">
        <f t="shared" si="1"/>
        <v>0</v>
      </c>
      <c r="AV13" s="37">
        <f t="shared" si="2"/>
        <v>0</v>
      </c>
      <c r="AW13" s="38" t="s">
        <v>2</v>
      </c>
    </row>
    <row r="14" spans="1:49" s="1" customFormat="1" ht="293.25">
      <c r="A14" s="35">
        <v>5</v>
      </c>
      <c r="B14" s="36">
        <v>5100984</v>
      </c>
      <c r="C14" s="36" t="s">
        <v>139</v>
      </c>
      <c r="D14" s="36" t="s">
        <v>154</v>
      </c>
      <c r="E14" s="36" t="s">
        <v>157</v>
      </c>
      <c r="F14" s="43" t="s">
        <v>196</v>
      </c>
      <c r="G14" s="43" t="s">
        <v>201</v>
      </c>
      <c r="H14" s="36"/>
      <c r="I14" s="36" t="s">
        <v>1264</v>
      </c>
      <c r="J14" s="36" t="s">
        <v>143</v>
      </c>
      <c r="K14" s="42" t="s">
        <v>24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v>1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>
        <v>1</v>
      </c>
      <c r="AO14" s="37" t="s">
        <v>15</v>
      </c>
      <c r="AP14" s="36" t="s">
        <v>1266</v>
      </c>
      <c r="AQ14" s="37">
        <v>9882.39</v>
      </c>
      <c r="AR14" s="37"/>
      <c r="AS14" s="39">
        <v>0.18</v>
      </c>
      <c r="AT14" s="37">
        <f t="shared" si="0"/>
        <v>0</v>
      </c>
      <c r="AU14" s="37">
        <f t="shared" si="1"/>
        <v>0</v>
      </c>
      <c r="AV14" s="37">
        <f t="shared" si="2"/>
        <v>0</v>
      </c>
      <c r="AW14" s="38" t="s">
        <v>2</v>
      </c>
    </row>
    <row r="15" spans="1:49" s="1" customFormat="1" ht="331.5">
      <c r="A15" s="35">
        <v>6</v>
      </c>
      <c r="B15" s="36">
        <v>5103374</v>
      </c>
      <c r="C15" s="36" t="s">
        <v>139</v>
      </c>
      <c r="D15" s="36" t="s">
        <v>154</v>
      </c>
      <c r="E15" s="36" t="s">
        <v>157</v>
      </c>
      <c r="F15" s="43" t="s">
        <v>354</v>
      </c>
      <c r="G15" s="43" t="s">
        <v>355</v>
      </c>
      <c r="H15" s="36"/>
      <c r="I15" s="36" t="s">
        <v>1264</v>
      </c>
      <c r="J15" s="36" t="s">
        <v>143</v>
      </c>
      <c r="K15" s="42" t="s">
        <v>96</v>
      </c>
      <c r="L15" s="36"/>
      <c r="M15" s="36"/>
      <c r="N15" s="36"/>
      <c r="O15" s="36"/>
      <c r="P15" s="36"/>
      <c r="Q15" s="36"/>
      <c r="R15" s="36"/>
      <c r="S15" s="36"/>
      <c r="T15" s="36"/>
      <c r="U15" s="36">
        <v>75</v>
      </c>
      <c r="V15" s="36"/>
      <c r="W15" s="36"/>
      <c r="X15" s="36"/>
      <c r="Y15" s="36"/>
      <c r="Z15" s="36">
        <v>75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>
        <v>150</v>
      </c>
      <c r="AO15" s="37" t="s">
        <v>15</v>
      </c>
      <c r="AP15" s="36" t="s">
        <v>1256</v>
      </c>
      <c r="AQ15" s="37">
        <v>105.8</v>
      </c>
      <c r="AR15" s="37"/>
      <c r="AS15" s="39">
        <v>0.18</v>
      </c>
      <c r="AT15" s="37">
        <f t="shared" si="0"/>
        <v>0</v>
      </c>
      <c r="AU15" s="37">
        <f t="shared" si="1"/>
        <v>0</v>
      </c>
      <c r="AV15" s="37">
        <f t="shared" si="2"/>
        <v>0</v>
      </c>
      <c r="AW15" s="38" t="s">
        <v>2</v>
      </c>
    </row>
    <row r="16" spans="1:49" s="1" customFormat="1" ht="293.25">
      <c r="A16" s="35">
        <v>7</v>
      </c>
      <c r="B16" s="36">
        <v>5101018</v>
      </c>
      <c r="C16" s="36" t="s">
        <v>139</v>
      </c>
      <c r="D16" s="36" t="s">
        <v>154</v>
      </c>
      <c r="E16" s="36" t="s">
        <v>157</v>
      </c>
      <c r="F16" s="43" t="s">
        <v>368</v>
      </c>
      <c r="G16" s="43" t="s">
        <v>369</v>
      </c>
      <c r="H16" s="36"/>
      <c r="I16" s="36" t="s">
        <v>1264</v>
      </c>
      <c r="J16" s="36" t="s">
        <v>143</v>
      </c>
      <c r="K16" s="42" t="s">
        <v>24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1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>
        <v>1</v>
      </c>
      <c r="AO16" s="37" t="s">
        <v>15</v>
      </c>
      <c r="AP16" s="36" t="s">
        <v>1266</v>
      </c>
      <c r="AQ16" s="37">
        <v>13833.17</v>
      </c>
      <c r="AR16" s="37"/>
      <c r="AS16" s="39">
        <v>0.18</v>
      </c>
      <c r="AT16" s="37">
        <f t="shared" si="0"/>
        <v>0</v>
      </c>
      <c r="AU16" s="37">
        <f t="shared" si="1"/>
        <v>0</v>
      </c>
      <c r="AV16" s="37">
        <f t="shared" si="2"/>
        <v>0</v>
      </c>
      <c r="AW16" s="38" t="s">
        <v>2</v>
      </c>
    </row>
    <row r="17" spans="1:49" s="1" customFormat="1" ht="331.5">
      <c r="A17" s="35">
        <v>8</v>
      </c>
      <c r="B17" s="36">
        <v>5103342</v>
      </c>
      <c r="C17" s="36" t="s">
        <v>139</v>
      </c>
      <c r="D17" s="36" t="s">
        <v>154</v>
      </c>
      <c r="E17" s="36" t="s">
        <v>157</v>
      </c>
      <c r="F17" s="43" t="s">
        <v>372</v>
      </c>
      <c r="G17" s="43" t="s">
        <v>373</v>
      </c>
      <c r="H17" s="36"/>
      <c r="I17" s="36" t="s">
        <v>1264</v>
      </c>
      <c r="J17" s="36" t="s">
        <v>143</v>
      </c>
      <c r="K17" s="42" t="s">
        <v>100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>
        <v>1</v>
      </c>
      <c r="X17" s="36"/>
      <c r="Y17" s="36"/>
      <c r="Z17" s="36"/>
      <c r="AA17" s="36">
        <v>1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>
        <v>2</v>
      </c>
      <c r="AO17" s="37" t="s">
        <v>15</v>
      </c>
      <c r="AP17" s="36" t="s">
        <v>1256</v>
      </c>
      <c r="AQ17" s="37">
        <v>9997.2</v>
      </c>
      <c r="AR17" s="37"/>
      <c r="AS17" s="39">
        <v>0.18</v>
      </c>
      <c r="AT17" s="37">
        <f t="shared" si="0"/>
        <v>0</v>
      </c>
      <c r="AU17" s="37">
        <f t="shared" si="1"/>
        <v>0</v>
      </c>
      <c r="AV17" s="37">
        <f t="shared" si="2"/>
        <v>0</v>
      </c>
      <c r="AW17" s="38" t="s">
        <v>2</v>
      </c>
    </row>
    <row r="18" spans="1:49" s="1" customFormat="1" ht="293.25">
      <c r="A18" s="35">
        <v>9</v>
      </c>
      <c r="B18" s="36">
        <v>5101010</v>
      </c>
      <c r="C18" s="36" t="s">
        <v>139</v>
      </c>
      <c r="D18" s="36" t="s">
        <v>154</v>
      </c>
      <c r="E18" s="36" t="s">
        <v>157</v>
      </c>
      <c r="F18" s="43" t="s">
        <v>372</v>
      </c>
      <c r="G18" s="43" t="s">
        <v>373</v>
      </c>
      <c r="H18" s="36"/>
      <c r="I18" s="36" t="s">
        <v>1264</v>
      </c>
      <c r="J18" s="36" t="s">
        <v>143</v>
      </c>
      <c r="K18" s="42" t="s">
        <v>24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1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>
        <v>1</v>
      </c>
      <c r="AO18" s="37" t="s">
        <v>15</v>
      </c>
      <c r="AP18" s="36" t="s">
        <v>1266</v>
      </c>
      <c r="AQ18" s="37">
        <v>9969</v>
      </c>
      <c r="AR18" s="37"/>
      <c r="AS18" s="39">
        <v>0.18</v>
      </c>
      <c r="AT18" s="37">
        <f t="shared" si="0"/>
        <v>0</v>
      </c>
      <c r="AU18" s="37">
        <f t="shared" si="1"/>
        <v>0</v>
      </c>
      <c r="AV18" s="37">
        <f t="shared" si="2"/>
        <v>0</v>
      </c>
      <c r="AW18" s="38" t="s">
        <v>2</v>
      </c>
    </row>
    <row r="19" spans="1:49" s="1" customFormat="1" ht="293.25">
      <c r="A19" s="35">
        <v>10</v>
      </c>
      <c r="B19" s="36">
        <v>5101011</v>
      </c>
      <c r="C19" s="36" t="s">
        <v>139</v>
      </c>
      <c r="D19" s="36" t="s">
        <v>154</v>
      </c>
      <c r="E19" s="36" t="s">
        <v>157</v>
      </c>
      <c r="F19" s="43" t="s">
        <v>372</v>
      </c>
      <c r="G19" s="43" t="s">
        <v>373</v>
      </c>
      <c r="H19" s="36"/>
      <c r="I19" s="36" t="s">
        <v>1264</v>
      </c>
      <c r="J19" s="36" t="s">
        <v>143</v>
      </c>
      <c r="K19" s="42" t="s">
        <v>24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>
        <v>1</v>
      </c>
      <c r="AO19" s="37" t="s">
        <v>15</v>
      </c>
      <c r="AP19" s="36" t="s">
        <v>1266</v>
      </c>
      <c r="AQ19" s="37">
        <v>9969</v>
      </c>
      <c r="AR19" s="37"/>
      <c r="AS19" s="39">
        <v>0.18</v>
      </c>
      <c r="AT19" s="37">
        <f t="shared" si="0"/>
        <v>0</v>
      </c>
      <c r="AU19" s="37">
        <f t="shared" si="1"/>
        <v>0</v>
      </c>
      <c r="AV19" s="37">
        <f t="shared" si="2"/>
        <v>0</v>
      </c>
      <c r="AW19" s="38" t="s">
        <v>2</v>
      </c>
    </row>
    <row r="20" spans="1:49" s="1" customFormat="1" ht="293.25">
      <c r="A20" s="35">
        <v>11</v>
      </c>
      <c r="B20" s="36">
        <v>5101012</v>
      </c>
      <c r="C20" s="36" t="s">
        <v>139</v>
      </c>
      <c r="D20" s="36" t="s">
        <v>154</v>
      </c>
      <c r="E20" s="36" t="s">
        <v>157</v>
      </c>
      <c r="F20" s="43" t="s">
        <v>372</v>
      </c>
      <c r="G20" s="43" t="s">
        <v>373</v>
      </c>
      <c r="H20" s="36"/>
      <c r="I20" s="36" t="s">
        <v>1264</v>
      </c>
      <c r="J20" s="36" t="s">
        <v>143</v>
      </c>
      <c r="K20" s="42" t="s">
        <v>24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1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>
        <v>1</v>
      </c>
      <c r="AO20" s="37" t="s">
        <v>15</v>
      </c>
      <c r="AP20" s="36" t="s">
        <v>1266</v>
      </c>
      <c r="AQ20" s="37">
        <v>9969</v>
      </c>
      <c r="AR20" s="37"/>
      <c r="AS20" s="39">
        <v>0.18</v>
      </c>
      <c r="AT20" s="37">
        <f t="shared" si="0"/>
        <v>0</v>
      </c>
      <c r="AU20" s="37">
        <f t="shared" si="1"/>
        <v>0</v>
      </c>
      <c r="AV20" s="37">
        <f t="shared" si="2"/>
        <v>0</v>
      </c>
      <c r="AW20" s="38" t="s">
        <v>2</v>
      </c>
    </row>
    <row r="21" spans="1:49" s="1" customFormat="1" ht="293.25">
      <c r="A21" s="35">
        <v>12</v>
      </c>
      <c r="B21" s="36">
        <v>5101019</v>
      </c>
      <c r="C21" s="36" t="s">
        <v>139</v>
      </c>
      <c r="D21" s="36" t="s">
        <v>154</v>
      </c>
      <c r="E21" s="36" t="s">
        <v>157</v>
      </c>
      <c r="F21" s="43" t="s">
        <v>380</v>
      </c>
      <c r="G21" s="43" t="s">
        <v>379</v>
      </c>
      <c r="H21" s="36"/>
      <c r="I21" s="36" t="s">
        <v>1264</v>
      </c>
      <c r="J21" s="36" t="s">
        <v>143</v>
      </c>
      <c r="K21" s="42" t="s">
        <v>24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1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>
        <v>1</v>
      </c>
      <c r="AO21" s="37" t="s">
        <v>15</v>
      </c>
      <c r="AP21" s="36" t="s">
        <v>1266</v>
      </c>
      <c r="AQ21" s="37">
        <v>8972.09</v>
      </c>
      <c r="AR21" s="37"/>
      <c r="AS21" s="39">
        <v>0.18</v>
      </c>
      <c r="AT21" s="37">
        <f t="shared" si="0"/>
        <v>0</v>
      </c>
      <c r="AU21" s="37">
        <f t="shared" si="1"/>
        <v>0</v>
      </c>
      <c r="AV21" s="37">
        <f t="shared" si="2"/>
        <v>0</v>
      </c>
      <c r="AW21" s="38" t="s">
        <v>2</v>
      </c>
    </row>
    <row r="22" spans="1:49" s="1" customFormat="1" ht="331.5">
      <c r="A22" s="35">
        <v>13</v>
      </c>
      <c r="B22" s="36">
        <v>5103345</v>
      </c>
      <c r="C22" s="36" t="s">
        <v>139</v>
      </c>
      <c r="D22" s="36" t="s">
        <v>154</v>
      </c>
      <c r="E22" s="36" t="s">
        <v>157</v>
      </c>
      <c r="F22" s="43" t="s">
        <v>381</v>
      </c>
      <c r="G22" s="43" t="s">
        <v>382</v>
      </c>
      <c r="H22" s="36"/>
      <c r="I22" s="36" t="s">
        <v>1264</v>
      </c>
      <c r="J22" s="36" t="s">
        <v>143</v>
      </c>
      <c r="K22" s="42" t="s">
        <v>100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>
        <v>1</v>
      </c>
      <c r="X22" s="36"/>
      <c r="Y22" s="36"/>
      <c r="Z22" s="36"/>
      <c r="AA22" s="36">
        <v>1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>
        <v>2</v>
      </c>
      <c r="AO22" s="37" t="s">
        <v>15</v>
      </c>
      <c r="AP22" s="36" t="s">
        <v>1256</v>
      </c>
      <c r="AQ22" s="37">
        <v>9187.91</v>
      </c>
      <c r="AR22" s="37"/>
      <c r="AS22" s="39">
        <v>0.18</v>
      </c>
      <c r="AT22" s="37">
        <f t="shared" si="0"/>
        <v>0</v>
      </c>
      <c r="AU22" s="37">
        <f t="shared" si="1"/>
        <v>0</v>
      </c>
      <c r="AV22" s="37">
        <f t="shared" si="2"/>
        <v>0</v>
      </c>
      <c r="AW22" s="38" t="s">
        <v>2</v>
      </c>
    </row>
    <row r="23" spans="1:49" s="1" customFormat="1" ht="293.25">
      <c r="A23" s="35">
        <v>14</v>
      </c>
      <c r="B23" s="36">
        <v>5101016</v>
      </c>
      <c r="C23" s="36" t="s">
        <v>139</v>
      </c>
      <c r="D23" s="36" t="s">
        <v>154</v>
      </c>
      <c r="E23" s="36" t="s">
        <v>157</v>
      </c>
      <c r="F23" s="43" t="s">
        <v>404</v>
      </c>
      <c r="G23" s="43" t="s">
        <v>405</v>
      </c>
      <c r="H23" s="36"/>
      <c r="I23" s="36" t="s">
        <v>1264</v>
      </c>
      <c r="J23" s="36" t="s">
        <v>143</v>
      </c>
      <c r="K23" s="42" t="s">
        <v>24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>
        <v>1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>
        <v>1</v>
      </c>
      <c r="AO23" s="37" t="s">
        <v>15</v>
      </c>
      <c r="AP23" s="36" t="s">
        <v>1266</v>
      </c>
      <c r="AQ23" s="37">
        <v>64219.3</v>
      </c>
      <c r="AR23" s="37"/>
      <c r="AS23" s="39">
        <v>0.18</v>
      </c>
      <c r="AT23" s="37">
        <f t="shared" si="0"/>
        <v>0</v>
      </c>
      <c r="AU23" s="37">
        <f t="shared" si="1"/>
        <v>0</v>
      </c>
      <c r="AV23" s="37">
        <f t="shared" si="2"/>
        <v>0</v>
      </c>
      <c r="AW23" s="38" t="s">
        <v>2</v>
      </c>
    </row>
    <row r="24" spans="1:49" s="1" customFormat="1" ht="331.5">
      <c r="A24" s="35">
        <v>15</v>
      </c>
      <c r="B24" s="36">
        <v>5103379</v>
      </c>
      <c r="C24" s="36" t="s">
        <v>139</v>
      </c>
      <c r="D24" s="36" t="s">
        <v>154</v>
      </c>
      <c r="E24" s="36" t="s">
        <v>157</v>
      </c>
      <c r="F24" s="43" t="s">
        <v>429</v>
      </c>
      <c r="G24" s="43" t="s">
        <v>430</v>
      </c>
      <c r="H24" s="36"/>
      <c r="I24" s="36" t="s">
        <v>1264</v>
      </c>
      <c r="J24" s="36" t="s">
        <v>143</v>
      </c>
      <c r="K24" s="42" t="s">
        <v>110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>
        <v>1</v>
      </c>
      <c r="X24" s="36"/>
      <c r="Y24" s="36"/>
      <c r="Z24" s="36">
        <v>1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>
        <v>2</v>
      </c>
      <c r="AO24" s="37" t="s">
        <v>15</v>
      </c>
      <c r="AP24" s="36" t="s">
        <v>1256</v>
      </c>
      <c r="AQ24" s="37">
        <v>37509.03</v>
      </c>
      <c r="AR24" s="37"/>
      <c r="AS24" s="39">
        <v>0.18</v>
      </c>
      <c r="AT24" s="37">
        <f t="shared" si="0"/>
        <v>0</v>
      </c>
      <c r="AU24" s="37">
        <f t="shared" si="1"/>
        <v>0</v>
      </c>
      <c r="AV24" s="37">
        <f t="shared" si="2"/>
        <v>0</v>
      </c>
      <c r="AW24" s="38" t="s">
        <v>2</v>
      </c>
    </row>
    <row r="25" spans="1:49" s="1" customFormat="1" ht="293.25">
      <c r="A25" s="35">
        <v>16</v>
      </c>
      <c r="B25" s="36">
        <v>5100905</v>
      </c>
      <c r="C25" s="36" t="s">
        <v>139</v>
      </c>
      <c r="D25" s="36" t="s">
        <v>154</v>
      </c>
      <c r="E25" s="36" t="s">
        <v>157</v>
      </c>
      <c r="F25" s="43" t="s">
        <v>452</v>
      </c>
      <c r="G25" s="43" t="s">
        <v>453</v>
      </c>
      <c r="H25" s="36"/>
      <c r="I25" s="36" t="s">
        <v>1264</v>
      </c>
      <c r="J25" s="36" t="s">
        <v>143</v>
      </c>
      <c r="K25" s="42" t="s">
        <v>11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>
        <v>48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>
        <v>48</v>
      </c>
      <c r="AO25" s="37" t="s">
        <v>15</v>
      </c>
      <c r="AP25" s="36" t="s">
        <v>1266</v>
      </c>
      <c r="AQ25" s="37">
        <v>272.76</v>
      </c>
      <c r="AR25" s="37"/>
      <c r="AS25" s="39">
        <v>0.18</v>
      </c>
      <c r="AT25" s="37">
        <f t="shared" si="0"/>
        <v>0</v>
      </c>
      <c r="AU25" s="37">
        <f t="shared" si="1"/>
        <v>0</v>
      </c>
      <c r="AV25" s="37">
        <f t="shared" si="2"/>
        <v>0</v>
      </c>
      <c r="AW25" s="38" t="s">
        <v>2</v>
      </c>
    </row>
    <row r="26" spans="1:49" s="1" customFormat="1" ht="331.5">
      <c r="A26" s="35">
        <v>17</v>
      </c>
      <c r="B26" s="36">
        <v>5103272</v>
      </c>
      <c r="C26" s="36" t="s">
        <v>139</v>
      </c>
      <c r="D26" s="36" t="s">
        <v>154</v>
      </c>
      <c r="E26" s="36" t="s">
        <v>157</v>
      </c>
      <c r="F26" s="43" t="s">
        <v>179</v>
      </c>
      <c r="G26" s="43" t="s">
        <v>501</v>
      </c>
      <c r="H26" s="36"/>
      <c r="I26" s="36" t="s">
        <v>1264</v>
      </c>
      <c r="J26" s="36" t="s">
        <v>143</v>
      </c>
      <c r="K26" s="42" t="s">
        <v>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>
        <v>1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v>1</v>
      </c>
      <c r="AO26" s="37" t="s">
        <v>15</v>
      </c>
      <c r="AP26" s="36" t="s">
        <v>1256</v>
      </c>
      <c r="AQ26" s="37">
        <v>33940.63</v>
      </c>
      <c r="AR26" s="37"/>
      <c r="AS26" s="39">
        <v>0.18</v>
      </c>
      <c r="AT26" s="37">
        <f t="shared" si="0"/>
        <v>0</v>
      </c>
      <c r="AU26" s="37">
        <f t="shared" si="1"/>
        <v>0</v>
      </c>
      <c r="AV26" s="37">
        <f t="shared" si="2"/>
        <v>0</v>
      </c>
      <c r="AW26" s="38" t="s">
        <v>2</v>
      </c>
    </row>
    <row r="27" spans="1:49" s="1" customFormat="1" ht="331.5">
      <c r="A27" s="35">
        <v>18</v>
      </c>
      <c r="B27" s="36">
        <v>5103273</v>
      </c>
      <c r="C27" s="36" t="s">
        <v>139</v>
      </c>
      <c r="D27" s="36" t="s">
        <v>154</v>
      </c>
      <c r="E27" s="36" t="s">
        <v>157</v>
      </c>
      <c r="F27" s="43" t="s">
        <v>179</v>
      </c>
      <c r="G27" s="43" t="s">
        <v>502</v>
      </c>
      <c r="H27" s="36"/>
      <c r="I27" s="36" t="s">
        <v>1264</v>
      </c>
      <c r="J27" s="36" t="s">
        <v>143</v>
      </c>
      <c r="K27" s="42" t="s">
        <v>9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>
        <v>1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>
        <v>1</v>
      </c>
      <c r="AO27" s="37" t="s">
        <v>15</v>
      </c>
      <c r="AP27" s="36" t="s">
        <v>1256</v>
      </c>
      <c r="AQ27" s="37">
        <v>33844.34</v>
      </c>
      <c r="AR27" s="37"/>
      <c r="AS27" s="39">
        <v>0.18</v>
      </c>
      <c r="AT27" s="37">
        <f t="shared" si="0"/>
        <v>0</v>
      </c>
      <c r="AU27" s="37">
        <f t="shared" si="1"/>
        <v>0</v>
      </c>
      <c r="AV27" s="37">
        <f t="shared" si="2"/>
        <v>0</v>
      </c>
      <c r="AW27" s="38" t="s">
        <v>2</v>
      </c>
    </row>
    <row r="28" spans="1:49" s="1" customFormat="1" ht="331.5">
      <c r="A28" s="35">
        <v>19</v>
      </c>
      <c r="B28" s="36">
        <v>5103346</v>
      </c>
      <c r="C28" s="36" t="s">
        <v>139</v>
      </c>
      <c r="D28" s="36" t="s">
        <v>154</v>
      </c>
      <c r="E28" s="36" t="s">
        <v>157</v>
      </c>
      <c r="F28" s="43" t="s">
        <v>574</v>
      </c>
      <c r="G28" s="43" t="s">
        <v>575</v>
      </c>
      <c r="H28" s="36"/>
      <c r="I28" s="36" t="s">
        <v>1264</v>
      </c>
      <c r="J28" s="36" t="s">
        <v>143</v>
      </c>
      <c r="K28" s="42" t="s">
        <v>20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>
        <v>1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>
        <v>1</v>
      </c>
      <c r="AO28" s="37" t="s">
        <v>15</v>
      </c>
      <c r="AP28" s="36" t="s">
        <v>1256</v>
      </c>
      <c r="AQ28" s="37">
        <v>11605.14</v>
      </c>
      <c r="AR28" s="37"/>
      <c r="AS28" s="39">
        <v>0.18</v>
      </c>
      <c r="AT28" s="37">
        <f t="shared" si="0"/>
        <v>0</v>
      </c>
      <c r="AU28" s="37">
        <f t="shared" si="1"/>
        <v>0</v>
      </c>
      <c r="AV28" s="37">
        <f t="shared" si="2"/>
        <v>0</v>
      </c>
      <c r="AW28" s="38" t="s">
        <v>2</v>
      </c>
    </row>
    <row r="29" spans="1:49" s="1" customFormat="1" ht="293.25">
      <c r="A29" s="35">
        <v>20</v>
      </c>
      <c r="B29" s="36">
        <v>5100974</v>
      </c>
      <c r="C29" s="36" t="s">
        <v>139</v>
      </c>
      <c r="D29" s="36" t="s">
        <v>154</v>
      </c>
      <c r="E29" s="36" t="s">
        <v>157</v>
      </c>
      <c r="F29" s="43" t="s">
        <v>517</v>
      </c>
      <c r="G29" s="43" t="s">
        <v>582</v>
      </c>
      <c r="H29" s="36"/>
      <c r="I29" s="36" t="s">
        <v>1264</v>
      </c>
      <c r="J29" s="36" t="s">
        <v>143</v>
      </c>
      <c r="K29" s="42" t="s">
        <v>24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v>1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>
        <v>1</v>
      </c>
      <c r="AO29" s="37" t="s">
        <v>15</v>
      </c>
      <c r="AP29" s="36" t="s">
        <v>1266</v>
      </c>
      <c r="AQ29" s="37">
        <v>10499.54</v>
      </c>
      <c r="AR29" s="37"/>
      <c r="AS29" s="39">
        <v>0.18</v>
      </c>
      <c r="AT29" s="37">
        <f t="shared" si="0"/>
        <v>0</v>
      </c>
      <c r="AU29" s="37">
        <f t="shared" si="1"/>
        <v>0</v>
      </c>
      <c r="AV29" s="37">
        <f t="shared" si="2"/>
        <v>0</v>
      </c>
      <c r="AW29" s="38" t="s">
        <v>2</v>
      </c>
    </row>
    <row r="30" spans="1:49" s="1" customFormat="1" ht="293.25">
      <c r="A30" s="35">
        <v>21</v>
      </c>
      <c r="B30" s="36">
        <v>5100975</v>
      </c>
      <c r="C30" s="36" t="s">
        <v>139</v>
      </c>
      <c r="D30" s="36" t="s">
        <v>154</v>
      </c>
      <c r="E30" s="36" t="s">
        <v>157</v>
      </c>
      <c r="F30" s="43" t="s">
        <v>600</v>
      </c>
      <c r="G30" s="43" t="s">
        <v>601</v>
      </c>
      <c r="H30" s="36"/>
      <c r="I30" s="36" t="s">
        <v>1264</v>
      </c>
      <c r="J30" s="36" t="s">
        <v>143</v>
      </c>
      <c r="K30" s="42" t="s">
        <v>24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1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>
        <v>1</v>
      </c>
      <c r="AO30" s="37" t="s">
        <v>15</v>
      </c>
      <c r="AP30" s="36" t="s">
        <v>1266</v>
      </c>
      <c r="AQ30" s="37">
        <v>10119.98</v>
      </c>
      <c r="AR30" s="37"/>
      <c r="AS30" s="39">
        <v>0.18</v>
      </c>
      <c r="AT30" s="37">
        <f t="shared" si="0"/>
        <v>0</v>
      </c>
      <c r="AU30" s="37">
        <f t="shared" si="1"/>
        <v>0</v>
      </c>
      <c r="AV30" s="37">
        <f t="shared" si="2"/>
        <v>0</v>
      </c>
      <c r="AW30" s="38" t="s">
        <v>2</v>
      </c>
    </row>
    <row r="31" spans="1:49" s="1" customFormat="1" ht="293.25">
      <c r="A31" s="35">
        <v>22</v>
      </c>
      <c r="B31" s="36">
        <v>5100992</v>
      </c>
      <c r="C31" s="36" t="s">
        <v>139</v>
      </c>
      <c r="D31" s="36" t="s">
        <v>154</v>
      </c>
      <c r="E31" s="36" t="s">
        <v>157</v>
      </c>
      <c r="F31" s="43" t="s">
        <v>635</v>
      </c>
      <c r="G31" s="43" t="s">
        <v>636</v>
      </c>
      <c r="H31" s="36"/>
      <c r="I31" s="36" t="s">
        <v>1264</v>
      </c>
      <c r="J31" s="36" t="s">
        <v>143</v>
      </c>
      <c r="K31" s="42" t="s">
        <v>24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2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>
        <v>2</v>
      </c>
      <c r="AO31" s="37" t="s">
        <v>15</v>
      </c>
      <c r="AP31" s="36" t="s">
        <v>1266</v>
      </c>
      <c r="AQ31" s="37">
        <v>12096.66</v>
      </c>
      <c r="AR31" s="37"/>
      <c r="AS31" s="39">
        <v>0.18</v>
      </c>
      <c r="AT31" s="37">
        <f t="shared" si="0"/>
        <v>0</v>
      </c>
      <c r="AU31" s="37">
        <f t="shared" si="1"/>
        <v>0</v>
      </c>
      <c r="AV31" s="37">
        <f t="shared" si="2"/>
        <v>0</v>
      </c>
      <c r="AW31" s="38" t="s">
        <v>2</v>
      </c>
    </row>
    <row r="32" spans="1:49" s="1" customFormat="1" ht="293.25">
      <c r="A32" s="35">
        <v>23</v>
      </c>
      <c r="B32" s="36">
        <v>5100999</v>
      </c>
      <c r="C32" s="36" t="s">
        <v>139</v>
      </c>
      <c r="D32" s="36" t="s">
        <v>154</v>
      </c>
      <c r="E32" s="36" t="s">
        <v>157</v>
      </c>
      <c r="F32" s="43" t="s">
        <v>662</v>
      </c>
      <c r="G32" s="43" t="s">
        <v>663</v>
      </c>
      <c r="H32" s="36"/>
      <c r="I32" s="36" t="s">
        <v>1264</v>
      </c>
      <c r="J32" s="36" t="s">
        <v>143</v>
      </c>
      <c r="K32" s="42" t="s">
        <v>24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2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>
        <v>2</v>
      </c>
      <c r="AO32" s="37" t="s">
        <v>15</v>
      </c>
      <c r="AP32" s="36" t="s">
        <v>1266</v>
      </c>
      <c r="AQ32" s="37">
        <v>7656.85</v>
      </c>
      <c r="AR32" s="37"/>
      <c r="AS32" s="39">
        <v>0.18</v>
      </c>
      <c r="AT32" s="37">
        <f t="shared" si="0"/>
        <v>0</v>
      </c>
      <c r="AU32" s="37">
        <f t="shared" si="1"/>
        <v>0</v>
      </c>
      <c r="AV32" s="37">
        <f t="shared" si="2"/>
        <v>0</v>
      </c>
      <c r="AW32" s="38" t="s">
        <v>2</v>
      </c>
    </row>
    <row r="33" spans="1:49" s="1" customFormat="1" ht="293.25">
      <c r="A33" s="35">
        <v>24</v>
      </c>
      <c r="B33" s="36">
        <v>5100997</v>
      </c>
      <c r="C33" s="36" t="s">
        <v>139</v>
      </c>
      <c r="D33" s="36" t="s">
        <v>154</v>
      </c>
      <c r="E33" s="36" t="s">
        <v>157</v>
      </c>
      <c r="F33" s="43" t="s">
        <v>664</v>
      </c>
      <c r="G33" s="43" t="s">
        <v>665</v>
      </c>
      <c r="H33" s="36"/>
      <c r="I33" s="36" t="s">
        <v>1264</v>
      </c>
      <c r="J33" s="36" t="s">
        <v>143</v>
      </c>
      <c r="K33" s="42" t="s">
        <v>24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11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>
        <v>11</v>
      </c>
      <c r="AO33" s="37" t="s">
        <v>15</v>
      </c>
      <c r="AP33" s="36" t="s">
        <v>1266</v>
      </c>
      <c r="AQ33" s="37">
        <v>1480.3</v>
      </c>
      <c r="AR33" s="37"/>
      <c r="AS33" s="39">
        <v>0.18</v>
      </c>
      <c r="AT33" s="37">
        <f t="shared" si="0"/>
        <v>0</v>
      </c>
      <c r="AU33" s="37">
        <f t="shared" si="1"/>
        <v>0</v>
      </c>
      <c r="AV33" s="37">
        <f t="shared" si="2"/>
        <v>0</v>
      </c>
      <c r="AW33" s="38" t="s">
        <v>2</v>
      </c>
    </row>
    <row r="34" spans="1:49" s="1" customFormat="1" ht="331.5">
      <c r="A34" s="35">
        <v>25</v>
      </c>
      <c r="B34" s="36">
        <v>5103429</v>
      </c>
      <c r="C34" s="36" t="s">
        <v>139</v>
      </c>
      <c r="D34" s="36" t="s">
        <v>154</v>
      </c>
      <c r="E34" s="36" t="s">
        <v>157</v>
      </c>
      <c r="F34" s="43" t="s">
        <v>710</v>
      </c>
      <c r="G34" s="43" t="s">
        <v>711</v>
      </c>
      <c r="H34" s="36"/>
      <c r="I34" s="36" t="s">
        <v>1264</v>
      </c>
      <c r="J34" s="36" t="s">
        <v>143</v>
      </c>
      <c r="K34" s="42" t="s">
        <v>1179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6</v>
      </c>
      <c r="Y34" s="36"/>
      <c r="Z34" s="36"/>
      <c r="AA34" s="36"/>
      <c r="AB34" s="36">
        <v>6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>
        <v>12</v>
      </c>
      <c r="AO34" s="37" t="s">
        <v>15</v>
      </c>
      <c r="AP34" s="36" t="s">
        <v>1256</v>
      </c>
      <c r="AQ34" s="37">
        <v>3589.19</v>
      </c>
      <c r="AR34" s="37"/>
      <c r="AS34" s="39">
        <v>0.18</v>
      </c>
      <c r="AT34" s="37">
        <f t="shared" si="0"/>
        <v>0</v>
      </c>
      <c r="AU34" s="37">
        <f t="shared" si="1"/>
        <v>0</v>
      </c>
      <c r="AV34" s="37">
        <f t="shared" si="2"/>
        <v>0</v>
      </c>
      <c r="AW34" s="38" t="s">
        <v>2</v>
      </c>
    </row>
    <row r="35" spans="1:49" s="1" customFormat="1" ht="293.25">
      <c r="A35" s="35">
        <v>26</v>
      </c>
      <c r="B35" s="36">
        <v>5100994</v>
      </c>
      <c r="C35" s="36" t="s">
        <v>139</v>
      </c>
      <c r="D35" s="36" t="s">
        <v>154</v>
      </c>
      <c r="E35" s="36" t="s">
        <v>157</v>
      </c>
      <c r="F35" s="43" t="s">
        <v>534</v>
      </c>
      <c r="G35" s="43" t="s">
        <v>717</v>
      </c>
      <c r="H35" s="36"/>
      <c r="I35" s="36" t="s">
        <v>1264</v>
      </c>
      <c r="J35" s="36" t="s">
        <v>143</v>
      </c>
      <c r="K35" s="42" t="s">
        <v>24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1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>
        <v>1</v>
      </c>
      <c r="AO35" s="37" t="s">
        <v>15</v>
      </c>
      <c r="AP35" s="36" t="s">
        <v>1266</v>
      </c>
      <c r="AQ35" s="37">
        <v>17752.94</v>
      </c>
      <c r="AR35" s="37"/>
      <c r="AS35" s="39">
        <v>0.18</v>
      </c>
      <c r="AT35" s="37">
        <f t="shared" si="0"/>
        <v>0</v>
      </c>
      <c r="AU35" s="37">
        <f t="shared" si="1"/>
        <v>0</v>
      </c>
      <c r="AV35" s="37">
        <f t="shared" si="2"/>
        <v>0</v>
      </c>
      <c r="AW35" s="38" t="s">
        <v>2</v>
      </c>
    </row>
    <row r="36" spans="1:49" s="1" customFormat="1" ht="331.5">
      <c r="A36" s="35">
        <v>27</v>
      </c>
      <c r="B36" s="36">
        <v>5103444</v>
      </c>
      <c r="C36" s="36" t="s">
        <v>139</v>
      </c>
      <c r="D36" s="36" t="s">
        <v>154</v>
      </c>
      <c r="E36" s="36" t="s">
        <v>157</v>
      </c>
      <c r="F36" s="43" t="s">
        <v>751</v>
      </c>
      <c r="G36" s="43" t="s">
        <v>752</v>
      </c>
      <c r="H36" s="36"/>
      <c r="I36" s="36" t="s">
        <v>1264</v>
      </c>
      <c r="J36" s="36" t="s">
        <v>143</v>
      </c>
      <c r="K36" s="42" t="s">
        <v>1188</v>
      </c>
      <c r="L36" s="36"/>
      <c r="M36" s="36"/>
      <c r="N36" s="36"/>
      <c r="O36" s="36"/>
      <c r="P36" s="36"/>
      <c r="Q36" s="36"/>
      <c r="R36" s="36"/>
      <c r="S36" s="36"/>
      <c r="T36" s="36"/>
      <c r="U36" s="36">
        <v>1</v>
      </c>
      <c r="V36" s="36">
        <v>1</v>
      </c>
      <c r="W36" s="36">
        <v>1</v>
      </c>
      <c r="X36" s="36">
        <v>1</v>
      </c>
      <c r="Y36" s="36"/>
      <c r="Z36" s="36">
        <v>1</v>
      </c>
      <c r="AA36" s="36"/>
      <c r="AB36" s="36">
        <v>1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>
        <v>6</v>
      </c>
      <c r="AO36" s="37" t="s">
        <v>15</v>
      </c>
      <c r="AP36" s="36" t="s">
        <v>1256</v>
      </c>
      <c r="AQ36" s="37">
        <v>9233.02</v>
      </c>
      <c r="AR36" s="37"/>
      <c r="AS36" s="39">
        <v>0.18</v>
      </c>
      <c r="AT36" s="37">
        <f t="shared" si="0"/>
        <v>0</v>
      </c>
      <c r="AU36" s="37">
        <f t="shared" si="1"/>
        <v>0</v>
      </c>
      <c r="AV36" s="37">
        <f t="shared" si="2"/>
        <v>0</v>
      </c>
      <c r="AW36" s="38" t="s">
        <v>2</v>
      </c>
    </row>
    <row r="37" spans="1:49" s="1" customFormat="1" ht="331.5">
      <c r="A37" s="35">
        <v>28</v>
      </c>
      <c r="B37" s="36">
        <v>5103349</v>
      </c>
      <c r="C37" s="36" t="s">
        <v>139</v>
      </c>
      <c r="D37" s="36" t="s">
        <v>154</v>
      </c>
      <c r="E37" s="36" t="s">
        <v>157</v>
      </c>
      <c r="F37" s="43" t="s">
        <v>777</v>
      </c>
      <c r="G37" s="43" t="s">
        <v>778</v>
      </c>
      <c r="H37" s="36"/>
      <c r="I37" s="36" t="s">
        <v>1264</v>
      </c>
      <c r="J37" s="36" t="s">
        <v>143</v>
      </c>
      <c r="K37" s="42" t="s">
        <v>1196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>
        <v>6</v>
      </c>
      <c r="X37" s="36"/>
      <c r="Y37" s="36"/>
      <c r="Z37" s="36">
        <v>6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>
        <v>12</v>
      </c>
      <c r="AO37" s="37" t="s">
        <v>15</v>
      </c>
      <c r="AP37" s="36" t="s">
        <v>1256</v>
      </c>
      <c r="AQ37" s="37">
        <v>2845.8</v>
      </c>
      <c r="AR37" s="37"/>
      <c r="AS37" s="39">
        <v>0.18</v>
      </c>
      <c r="AT37" s="37">
        <f t="shared" si="0"/>
        <v>0</v>
      </c>
      <c r="AU37" s="37">
        <f t="shared" si="1"/>
        <v>0</v>
      </c>
      <c r="AV37" s="37">
        <f t="shared" si="2"/>
        <v>0</v>
      </c>
      <c r="AW37" s="38" t="s">
        <v>2</v>
      </c>
    </row>
    <row r="38" spans="1:49" s="1" customFormat="1" ht="293.25">
      <c r="A38" s="35">
        <v>29</v>
      </c>
      <c r="B38" s="36">
        <v>5100979</v>
      </c>
      <c r="C38" s="36" t="s">
        <v>139</v>
      </c>
      <c r="D38" s="36" t="s">
        <v>154</v>
      </c>
      <c r="E38" s="36" t="s">
        <v>157</v>
      </c>
      <c r="F38" s="43" t="s">
        <v>587</v>
      </c>
      <c r="G38" s="43" t="s">
        <v>795</v>
      </c>
      <c r="H38" s="36"/>
      <c r="I38" s="36" t="s">
        <v>1264</v>
      </c>
      <c r="J38" s="36" t="s">
        <v>143</v>
      </c>
      <c r="K38" s="42" t="s">
        <v>24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2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>
        <v>2</v>
      </c>
      <c r="AO38" s="37" t="s">
        <v>15</v>
      </c>
      <c r="AP38" s="36" t="s">
        <v>1266</v>
      </c>
      <c r="AQ38" s="37">
        <v>13718.58</v>
      </c>
      <c r="AR38" s="37"/>
      <c r="AS38" s="39">
        <v>0.18</v>
      </c>
      <c r="AT38" s="37">
        <f t="shared" si="0"/>
        <v>0</v>
      </c>
      <c r="AU38" s="37">
        <f t="shared" si="1"/>
        <v>0</v>
      </c>
      <c r="AV38" s="37">
        <f t="shared" si="2"/>
        <v>0</v>
      </c>
      <c r="AW38" s="38" t="s">
        <v>2</v>
      </c>
    </row>
    <row r="39" spans="1:49" s="1" customFormat="1" ht="331.5">
      <c r="A39" s="35">
        <v>30</v>
      </c>
      <c r="B39" s="36">
        <v>5103427</v>
      </c>
      <c r="C39" s="36" t="s">
        <v>139</v>
      </c>
      <c r="D39" s="36" t="s">
        <v>154</v>
      </c>
      <c r="E39" s="36" t="s">
        <v>157</v>
      </c>
      <c r="F39" s="43" t="s">
        <v>587</v>
      </c>
      <c r="G39" s="43" t="s">
        <v>795</v>
      </c>
      <c r="H39" s="36"/>
      <c r="I39" s="36" t="s">
        <v>1264</v>
      </c>
      <c r="J39" s="36" t="s">
        <v>143</v>
      </c>
      <c r="K39" s="42" t="s">
        <v>17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>
        <v>1</v>
      </c>
      <c r="W39" s="36"/>
      <c r="X39" s="36"/>
      <c r="Y39" s="36"/>
      <c r="Z39" s="36">
        <v>1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>
        <v>2</v>
      </c>
      <c r="AO39" s="37" t="s">
        <v>15</v>
      </c>
      <c r="AP39" s="36" t="s">
        <v>1256</v>
      </c>
      <c r="AQ39" s="37">
        <v>13718.58</v>
      </c>
      <c r="AR39" s="37"/>
      <c r="AS39" s="39">
        <v>0.18</v>
      </c>
      <c r="AT39" s="37">
        <f t="shared" si="0"/>
        <v>0</v>
      </c>
      <c r="AU39" s="37">
        <f t="shared" si="1"/>
        <v>0</v>
      </c>
      <c r="AV39" s="37">
        <f t="shared" si="2"/>
        <v>0</v>
      </c>
      <c r="AW39" s="38" t="s">
        <v>2</v>
      </c>
    </row>
    <row r="40" spans="1:49" s="1" customFormat="1" ht="331.5">
      <c r="A40" s="35">
        <v>31</v>
      </c>
      <c r="B40" s="36">
        <v>5103438</v>
      </c>
      <c r="C40" s="36" t="s">
        <v>139</v>
      </c>
      <c r="D40" s="36" t="s">
        <v>154</v>
      </c>
      <c r="E40" s="36" t="s">
        <v>157</v>
      </c>
      <c r="F40" s="43" t="s">
        <v>821</v>
      </c>
      <c r="G40" s="43" t="s">
        <v>822</v>
      </c>
      <c r="H40" s="36"/>
      <c r="I40" s="36" t="s">
        <v>1264</v>
      </c>
      <c r="J40" s="36" t="s">
        <v>143</v>
      </c>
      <c r="K40" s="42" t="s">
        <v>1205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v>2</v>
      </c>
      <c r="Y40" s="36"/>
      <c r="Z40" s="36">
        <v>2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>
        <v>4</v>
      </c>
      <c r="AO40" s="37" t="s">
        <v>15</v>
      </c>
      <c r="AP40" s="36" t="s">
        <v>1256</v>
      </c>
      <c r="AQ40" s="37">
        <v>10775.33</v>
      </c>
      <c r="AR40" s="37"/>
      <c r="AS40" s="39">
        <v>0.18</v>
      </c>
      <c r="AT40" s="37">
        <f t="shared" si="0"/>
        <v>0</v>
      </c>
      <c r="AU40" s="37">
        <f t="shared" si="1"/>
        <v>0</v>
      </c>
      <c r="AV40" s="37">
        <f t="shared" si="2"/>
        <v>0</v>
      </c>
      <c r="AW40" s="38" t="s">
        <v>2</v>
      </c>
    </row>
    <row r="41" spans="1:49" s="1" customFormat="1" ht="331.5">
      <c r="A41" s="35">
        <v>32</v>
      </c>
      <c r="B41" s="36">
        <v>5103432</v>
      </c>
      <c r="C41" s="36" t="s">
        <v>139</v>
      </c>
      <c r="D41" s="36" t="s">
        <v>154</v>
      </c>
      <c r="E41" s="36" t="s">
        <v>157</v>
      </c>
      <c r="F41" s="43" t="s">
        <v>829</v>
      </c>
      <c r="G41" s="43" t="s">
        <v>830</v>
      </c>
      <c r="H41" s="36"/>
      <c r="I41" s="36" t="s">
        <v>1264</v>
      </c>
      <c r="J41" s="36" t="s">
        <v>143</v>
      </c>
      <c r="K41" s="42" t="s">
        <v>20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>
        <v>24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>
        <v>24</v>
      </c>
      <c r="AO41" s="37" t="s">
        <v>15</v>
      </c>
      <c r="AP41" s="36" t="s">
        <v>1256</v>
      </c>
      <c r="AQ41" s="37">
        <v>1779.05</v>
      </c>
      <c r="AR41" s="37"/>
      <c r="AS41" s="39">
        <v>0.18</v>
      </c>
      <c r="AT41" s="37">
        <f t="shared" si="0"/>
        <v>0</v>
      </c>
      <c r="AU41" s="37">
        <f t="shared" si="1"/>
        <v>0</v>
      </c>
      <c r="AV41" s="37">
        <f t="shared" si="2"/>
        <v>0</v>
      </c>
      <c r="AW41" s="38" t="s">
        <v>2</v>
      </c>
    </row>
    <row r="42" spans="1:49" s="1" customFormat="1" ht="331.5">
      <c r="A42" s="35">
        <v>33</v>
      </c>
      <c r="B42" s="36">
        <v>5103439</v>
      </c>
      <c r="C42" s="36" t="s">
        <v>139</v>
      </c>
      <c r="D42" s="36" t="s">
        <v>154</v>
      </c>
      <c r="E42" s="36" t="s">
        <v>157</v>
      </c>
      <c r="F42" s="43" t="s">
        <v>819</v>
      </c>
      <c r="G42" s="43" t="s">
        <v>869</v>
      </c>
      <c r="H42" s="36"/>
      <c r="I42" s="36" t="s">
        <v>1264</v>
      </c>
      <c r="J42" s="36" t="s">
        <v>143</v>
      </c>
      <c r="K42" s="42" t="s">
        <v>1205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>
        <v>2</v>
      </c>
      <c r="Y42" s="36"/>
      <c r="Z42" s="36">
        <v>2</v>
      </c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>
        <v>4</v>
      </c>
      <c r="AO42" s="37" t="s">
        <v>15</v>
      </c>
      <c r="AP42" s="36" t="s">
        <v>1256</v>
      </c>
      <c r="AQ42" s="37">
        <v>10228.07</v>
      </c>
      <c r="AR42" s="37"/>
      <c r="AS42" s="39">
        <v>0.18</v>
      </c>
      <c r="AT42" s="37">
        <f t="shared" si="0"/>
        <v>0</v>
      </c>
      <c r="AU42" s="37">
        <f t="shared" si="1"/>
        <v>0</v>
      </c>
      <c r="AV42" s="37">
        <f t="shared" si="2"/>
        <v>0</v>
      </c>
      <c r="AW42" s="38" t="s">
        <v>2</v>
      </c>
    </row>
    <row r="43" spans="1:49" s="1" customFormat="1" ht="293.25">
      <c r="A43" s="35">
        <v>34</v>
      </c>
      <c r="B43" s="36">
        <v>5100884</v>
      </c>
      <c r="C43" s="36" t="s">
        <v>139</v>
      </c>
      <c r="D43" s="36" t="s">
        <v>154</v>
      </c>
      <c r="E43" s="36" t="s">
        <v>157</v>
      </c>
      <c r="F43" s="43" t="s">
        <v>900</v>
      </c>
      <c r="G43" s="43" t="s">
        <v>901</v>
      </c>
      <c r="H43" s="36"/>
      <c r="I43" s="36" t="s">
        <v>1264</v>
      </c>
      <c r="J43" s="36" t="s">
        <v>143</v>
      </c>
      <c r="K43" s="42" t="s">
        <v>11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>
        <v>1</v>
      </c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>
        <v>1</v>
      </c>
      <c r="AO43" s="37" t="s">
        <v>15</v>
      </c>
      <c r="AP43" s="36" t="s">
        <v>1266</v>
      </c>
      <c r="AQ43" s="37">
        <v>13569.02</v>
      </c>
      <c r="AR43" s="37"/>
      <c r="AS43" s="39">
        <v>0.18</v>
      </c>
      <c r="AT43" s="37">
        <f t="shared" si="0"/>
        <v>0</v>
      </c>
      <c r="AU43" s="37">
        <f t="shared" si="1"/>
        <v>0</v>
      </c>
      <c r="AV43" s="37">
        <f t="shared" si="2"/>
        <v>0</v>
      </c>
      <c r="AW43" s="38" t="s">
        <v>2</v>
      </c>
    </row>
    <row r="44" spans="1:49" s="1" customFormat="1" ht="293.25">
      <c r="A44" s="35">
        <v>35</v>
      </c>
      <c r="B44" s="36">
        <v>5100990</v>
      </c>
      <c r="C44" s="36" t="s">
        <v>139</v>
      </c>
      <c r="D44" s="36" t="s">
        <v>154</v>
      </c>
      <c r="E44" s="36" t="s">
        <v>157</v>
      </c>
      <c r="F44" s="43" t="s">
        <v>722</v>
      </c>
      <c r="G44" s="43" t="s">
        <v>918</v>
      </c>
      <c r="H44" s="36"/>
      <c r="I44" s="36" t="s">
        <v>1264</v>
      </c>
      <c r="J44" s="36" t="s">
        <v>143</v>
      </c>
      <c r="K44" s="42" t="s">
        <v>24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>
        <v>5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>
        <v>5</v>
      </c>
      <c r="AO44" s="37" t="s">
        <v>15</v>
      </c>
      <c r="AP44" s="36" t="s">
        <v>1266</v>
      </c>
      <c r="AQ44" s="37">
        <v>14173.12</v>
      </c>
      <c r="AR44" s="37"/>
      <c r="AS44" s="39">
        <v>0.18</v>
      </c>
      <c r="AT44" s="37">
        <f t="shared" si="0"/>
        <v>0</v>
      </c>
      <c r="AU44" s="37">
        <f t="shared" si="1"/>
        <v>0</v>
      </c>
      <c r="AV44" s="37">
        <f t="shared" si="2"/>
        <v>0</v>
      </c>
      <c r="AW44" s="38" t="s">
        <v>2</v>
      </c>
    </row>
    <row r="45" spans="1:49" s="1" customFormat="1" ht="293.25">
      <c r="A45" s="35">
        <v>36</v>
      </c>
      <c r="B45" s="36">
        <v>5101007</v>
      </c>
      <c r="C45" s="36" t="s">
        <v>139</v>
      </c>
      <c r="D45" s="36" t="s">
        <v>154</v>
      </c>
      <c r="E45" s="36" t="s">
        <v>157</v>
      </c>
      <c r="F45" s="43" t="s">
        <v>179</v>
      </c>
      <c r="G45" s="43" t="s">
        <v>960</v>
      </c>
      <c r="H45" s="36"/>
      <c r="I45" s="36" t="s">
        <v>1264</v>
      </c>
      <c r="J45" s="36" t="s">
        <v>143</v>
      </c>
      <c r="K45" s="42" t="s">
        <v>24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1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>
        <v>1</v>
      </c>
      <c r="AO45" s="37" t="s">
        <v>15</v>
      </c>
      <c r="AP45" s="36" t="s">
        <v>1266</v>
      </c>
      <c r="AQ45" s="37">
        <v>21738.42</v>
      </c>
      <c r="AR45" s="37"/>
      <c r="AS45" s="39">
        <v>0.18</v>
      </c>
      <c r="AT45" s="37">
        <f t="shared" si="0"/>
        <v>0</v>
      </c>
      <c r="AU45" s="37">
        <f t="shared" si="1"/>
        <v>0</v>
      </c>
      <c r="AV45" s="37">
        <f t="shared" si="2"/>
        <v>0</v>
      </c>
      <c r="AW45" s="38" t="s">
        <v>2</v>
      </c>
    </row>
    <row r="46" spans="1:49" s="1" customFormat="1" ht="331.5">
      <c r="A46" s="35">
        <v>37</v>
      </c>
      <c r="B46" s="36">
        <v>5103372</v>
      </c>
      <c r="C46" s="36" t="s">
        <v>139</v>
      </c>
      <c r="D46" s="36" t="s">
        <v>154</v>
      </c>
      <c r="E46" s="36" t="s">
        <v>157</v>
      </c>
      <c r="F46" s="43" t="s">
        <v>1004</v>
      </c>
      <c r="G46" s="43" t="s">
        <v>1005</v>
      </c>
      <c r="H46" s="36"/>
      <c r="I46" s="36" t="s">
        <v>1264</v>
      </c>
      <c r="J46" s="36" t="s">
        <v>143</v>
      </c>
      <c r="K46" s="42" t="s">
        <v>1239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>
        <v>1</v>
      </c>
      <c r="W46" s="36"/>
      <c r="X46" s="36"/>
      <c r="Y46" s="36">
        <v>1</v>
      </c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>
        <v>2</v>
      </c>
      <c r="AO46" s="37" t="s">
        <v>15</v>
      </c>
      <c r="AP46" s="36" t="s">
        <v>1256</v>
      </c>
      <c r="AQ46" s="37">
        <v>15132.17</v>
      </c>
      <c r="AR46" s="37"/>
      <c r="AS46" s="39">
        <v>0.18</v>
      </c>
      <c r="AT46" s="37">
        <f t="shared" si="0"/>
        <v>0</v>
      </c>
      <c r="AU46" s="37">
        <f t="shared" si="1"/>
        <v>0</v>
      </c>
      <c r="AV46" s="37">
        <f t="shared" si="2"/>
        <v>0</v>
      </c>
      <c r="AW46" s="38" t="s">
        <v>2</v>
      </c>
    </row>
    <row r="47" spans="1:49" s="1" customFormat="1" ht="293.25">
      <c r="A47" s="35">
        <v>38</v>
      </c>
      <c r="B47" s="36">
        <v>5101006</v>
      </c>
      <c r="C47" s="36" t="s">
        <v>139</v>
      </c>
      <c r="D47" s="36" t="s">
        <v>154</v>
      </c>
      <c r="E47" s="36" t="s">
        <v>157</v>
      </c>
      <c r="F47" s="43" t="s">
        <v>1015</v>
      </c>
      <c r="G47" s="43" t="s">
        <v>1016</v>
      </c>
      <c r="H47" s="36"/>
      <c r="I47" s="36" t="s">
        <v>1264</v>
      </c>
      <c r="J47" s="36" t="s">
        <v>143</v>
      </c>
      <c r="K47" s="42" t="s">
        <v>24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>
        <v>1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>
        <v>1</v>
      </c>
      <c r="AO47" s="37" t="s">
        <v>15</v>
      </c>
      <c r="AP47" s="36" t="s">
        <v>1266</v>
      </c>
      <c r="AQ47" s="37">
        <v>210071.38</v>
      </c>
      <c r="AR47" s="37"/>
      <c r="AS47" s="39">
        <v>0.18</v>
      </c>
      <c r="AT47" s="37">
        <f t="shared" si="0"/>
        <v>0</v>
      </c>
      <c r="AU47" s="37">
        <f t="shared" si="1"/>
        <v>0</v>
      </c>
      <c r="AV47" s="37">
        <f t="shared" si="2"/>
        <v>0</v>
      </c>
      <c r="AW47" s="38" t="s">
        <v>2</v>
      </c>
    </row>
    <row r="48" spans="1:49" s="1" customFormat="1" ht="293.25">
      <c r="A48" s="35">
        <v>39</v>
      </c>
      <c r="B48" s="36">
        <v>5100988</v>
      </c>
      <c r="C48" s="36" t="s">
        <v>139</v>
      </c>
      <c r="D48" s="36" t="s">
        <v>154</v>
      </c>
      <c r="E48" s="36" t="s">
        <v>157</v>
      </c>
      <c r="F48" s="43" t="s">
        <v>1031</v>
      </c>
      <c r="G48" s="43" t="s">
        <v>1032</v>
      </c>
      <c r="H48" s="36"/>
      <c r="I48" s="36" t="s">
        <v>1264</v>
      </c>
      <c r="J48" s="36" t="s">
        <v>143</v>
      </c>
      <c r="K48" s="42" t="s">
        <v>24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>
        <v>1</v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>
        <v>1</v>
      </c>
      <c r="AO48" s="37" t="s">
        <v>15</v>
      </c>
      <c r="AP48" s="36" t="s">
        <v>1266</v>
      </c>
      <c r="AQ48" s="37">
        <v>12568.97</v>
      </c>
      <c r="AR48" s="37"/>
      <c r="AS48" s="39">
        <v>0.18</v>
      </c>
      <c r="AT48" s="37">
        <f t="shared" si="0"/>
        <v>0</v>
      </c>
      <c r="AU48" s="37">
        <f t="shared" si="1"/>
        <v>0</v>
      </c>
      <c r="AV48" s="37">
        <f t="shared" si="2"/>
        <v>0</v>
      </c>
      <c r="AW48" s="38" t="s">
        <v>2</v>
      </c>
    </row>
    <row r="49" spans="1:49" s="1" customFormat="1" ht="293.25">
      <c r="A49" s="35">
        <v>40</v>
      </c>
      <c r="B49" s="36">
        <v>5100846</v>
      </c>
      <c r="C49" s="36" t="s">
        <v>139</v>
      </c>
      <c r="D49" s="36" t="s">
        <v>154</v>
      </c>
      <c r="E49" s="36" t="s">
        <v>157</v>
      </c>
      <c r="F49" s="43" t="s">
        <v>1048</v>
      </c>
      <c r="G49" s="43" t="s">
        <v>1050</v>
      </c>
      <c r="H49" s="36"/>
      <c r="I49" s="36" t="s">
        <v>1264</v>
      </c>
      <c r="J49" s="36" t="s">
        <v>143</v>
      </c>
      <c r="K49" s="42" t="s">
        <v>11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>
        <v>1</v>
      </c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>
        <v>1</v>
      </c>
      <c r="AO49" s="37" t="s">
        <v>15</v>
      </c>
      <c r="AP49" s="36" t="s">
        <v>1266</v>
      </c>
      <c r="AQ49" s="37">
        <v>16778.49</v>
      </c>
      <c r="AR49" s="37"/>
      <c r="AS49" s="39">
        <v>0.18</v>
      </c>
      <c r="AT49" s="37">
        <f t="shared" si="0"/>
        <v>0</v>
      </c>
      <c r="AU49" s="37">
        <f t="shared" si="1"/>
        <v>0</v>
      </c>
      <c r="AV49" s="37">
        <f t="shared" si="2"/>
        <v>0</v>
      </c>
      <c r="AW49" s="38" t="s">
        <v>2</v>
      </c>
    </row>
    <row r="50" spans="1:49" s="1" customFormat="1" ht="140.25">
      <c r="A50" s="35">
        <v>41</v>
      </c>
      <c r="B50" s="36">
        <v>5050380</v>
      </c>
      <c r="C50" s="36" t="s">
        <v>158</v>
      </c>
      <c r="D50" s="36" t="s">
        <v>154</v>
      </c>
      <c r="E50" s="36" t="s">
        <v>157</v>
      </c>
      <c r="F50" s="43" t="s">
        <v>155</v>
      </c>
      <c r="G50" s="43" t="s">
        <v>156</v>
      </c>
      <c r="H50" s="36"/>
      <c r="I50" s="36" t="s">
        <v>1264</v>
      </c>
      <c r="J50" s="36" t="s">
        <v>143</v>
      </c>
      <c r="K50" s="42" t="s">
        <v>1090</v>
      </c>
      <c r="L50" s="36"/>
      <c r="M50" s="36"/>
      <c r="N50" s="36"/>
      <c r="O50" s="36"/>
      <c r="P50" s="36"/>
      <c r="Q50" s="36"/>
      <c r="R50" s="36"/>
      <c r="S50" s="36"/>
      <c r="T50" s="36">
        <v>3</v>
      </c>
      <c r="U50" s="36"/>
      <c r="V50" s="36"/>
      <c r="W50" s="36"/>
      <c r="X50" s="36">
        <v>3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>
        <v>6</v>
      </c>
      <c r="AO50" s="37" t="s">
        <v>1091</v>
      </c>
      <c r="AP50" s="36" t="s">
        <v>0</v>
      </c>
      <c r="AQ50" s="37">
        <v>498.58</v>
      </c>
      <c r="AR50" s="37"/>
      <c r="AS50" s="39">
        <v>0.18</v>
      </c>
      <c r="AT50" s="37">
        <f t="shared" si="0"/>
        <v>0</v>
      </c>
      <c r="AU50" s="37">
        <f t="shared" si="1"/>
        <v>0</v>
      </c>
      <c r="AV50" s="37">
        <f t="shared" si="2"/>
        <v>0</v>
      </c>
      <c r="AW50" s="38" t="s">
        <v>2</v>
      </c>
    </row>
    <row r="51" spans="1:49" s="1" customFormat="1" ht="255">
      <c r="A51" s="35">
        <v>42</v>
      </c>
      <c r="B51" s="36">
        <v>5050346</v>
      </c>
      <c r="C51" s="36" t="s">
        <v>158</v>
      </c>
      <c r="D51" s="36" t="s">
        <v>154</v>
      </c>
      <c r="E51" s="36" t="s">
        <v>157</v>
      </c>
      <c r="F51" s="43" t="s">
        <v>364</v>
      </c>
      <c r="G51" s="43" t="s">
        <v>365</v>
      </c>
      <c r="H51" s="36"/>
      <c r="I51" s="36" t="s">
        <v>1264</v>
      </c>
      <c r="J51" s="36" t="s">
        <v>143</v>
      </c>
      <c r="K51" s="42" t="s">
        <v>1083</v>
      </c>
      <c r="L51" s="36"/>
      <c r="M51" s="36"/>
      <c r="N51" s="36"/>
      <c r="O51" s="36"/>
      <c r="P51" s="36"/>
      <c r="Q51" s="36"/>
      <c r="R51" s="36"/>
      <c r="S51" s="36"/>
      <c r="T51" s="36">
        <v>3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>
        <v>3</v>
      </c>
      <c r="AO51" s="37" t="s">
        <v>1091</v>
      </c>
      <c r="AP51" s="36" t="s">
        <v>1287</v>
      </c>
      <c r="AQ51" s="37">
        <v>17761.25</v>
      </c>
      <c r="AR51" s="37"/>
      <c r="AS51" s="39">
        <v>0.18</v>
      </c>
      <c r="AT51" s="37">
        <f t="shared" si="0"/>
        <v>0</v>
      </c>
      <c r="AU51" s="37">
        <f t="shared" si="1"/>
        <v>0</v>
      </c>
      <c r="AV51" s="37">
        <f t="shared" si="2"/>
        <v>0</v>
      </c>
      <c r="AW51" s="38" t="s">
        <v>2</v>
      </c>
    </row>
    <row r="52" spans="1:49" s="1" customFormat="1" ht="255">
      <c r="A52" s="35">
        <v>43</v>
      </c>
      <c r="B52" s="36">
        <v>5048298</v>
      </c>
      <c r="C52" s="36" t="s">
        <v>158</v>
      </c>
      <c r="D52" s="36" t="s">
        <v>154</v>
      </c>
      <c r="E52" s="36" t="s">
        <v>157</v>
      </c>
      <c r="F52" s="43" t="s">
        <v>372</v>
      </c>
      <c r="G52" s="43" t="s">
        <v>373</v>
      </c>
      <c r="H52" s="36"/>
      <c r="I52" s="36" t="s">
        <v>1264</v>
      </c>
      <c r="J52" s="36" t="s">
        <v>143</v>
      </c>
      <c r="K52" s="42" t="s">
        <v>68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>
        <v>1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>
        <v>1</v>
      </c>
      <c r="AO52" s="37" t="s">
        <v>1091</v>
      </c>
      <c r="AP52" s="36" t="s">
        <v>1287</v>
      </c>
      <c r="AQ52" s="37">
        <v>10052.64</v>
      </c>
      <c r="AR52" s="37"/>
      <c r="AS52" s="39">
        <v>0.18</v>
      </c>
      <c r="AT52" s="37">
        <f t="shared" si="0"/>
        <v>0</v>
      </c>
      <c r="AU52" s="37">
        <f t="shared" si="1"/>
        <v>0</v>
      </c>
      <c r="AV52" s="37">
        <f t="shared" si="2"/>
        <v>0</v>
      </c>
      <c r="AW52" s="38" t="s">
        <v>2</v>
      </c>
    </row>
    <row r="53" spans="1:49" s="1" customFormat="1" ht="140.25">
      <c r="A53" s="35">
        <v>44</v>
      </c>
      <c r="B53" s="36">
        <v>5050721</v>
      </c>
      <c r="C53" s="36" t="s">
        <v>158</v>
      </c>
      <c r="D53" s="36" t="s">
        <v>154</v>
      </c>
      <c r="E53" s="36" t="s">
        <v>157</v>
      </c>
      <c r="F53" s="43" t="s">
        <v>179</v>
      </c>
      <c r="G53" s="43" t="s">
        <v>500</v>
      </c>
      <c r="H53" s="36"/>
      <c r="I53" s="36" t="s">
        <v>1264</v>
      </c>
      <c r="J53" s="36" t="s">
        <v>143</v>
      </c>
      <c r="K53" s="42" t="s">
        <v>1083</v>
      </c>
      <c r="L53" s="36"/>
      <c r="M53" s="36"/>
      <c r="N53" s="36"/>
      <c r="O53" s="36"/>
      <c r="P53" s="36"/>
      <c r="Q53" s="36"/>
      <c r="R53" s="36"/>
      <c r="S53" s="36"/>
      <c r="T53" s="36">
        <v>1</v>
      </c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>
        <v>1</v>
      </c>
      <c r="AO53" s="37" t="s">
        <v>1091</v>
      </c>
      <c r="AP53" s="36" t="s">
        <v>0</v>
      </c>
      <c r="AQ53" s="37">
        <v>44442.53</v>
      </c>
      <c r="AR53" s="37"/>
      <c r="AS53" s="39">
        <v>0.18</v>
      </c>
      <c r="AT53" s="37">
        <f t="shared" si="0"/>
        <v>0</v>
      </c>
      <c r="AU53" s="37">
        <f t="shared" si="1"/>
        <v>0</v>
      </c>
      <c r="AV53" s="37">
        <f t="shared" si="2"/>
        <v>0</v>
      </c>
      <c r="AW53" s="38" t="s">
        <v>2</v>
      </c>
    </row>
    <row r="54" spans="1:49" s="1" customFormat="1" ht="255">
      <c r="A54" s="35">
        <v>45</v>
      </c>
      <c r="B54" s="36">
        <v>5050560</v>
      </c>
      <c r="C54" s="36" t="s">
        <v>158</v>
      </c>
      <c r="D54" s="36" t="s">
        <v>154</v>
      </c>
      <c r="E54" s="36" t="s">
        <v>157</v>
      </c>
      <c r="F54" s="43" t="s">
        <v>515</v>
      </c>
      <c r="G54" s="43" t="s">
        <v>516</v>
      </c>
      <c r="H54" s="36"/>
      <c r="I54" s="36" t="s">
        <v>1264</v>
      </c>
      <c r="J54" s="36" t="s">
        <v>143</v>
      </c>
      <c r="K54" s="42" t="s">
        <v>35</v>
      </c>
      <c r="L54" s="36"/>
      <c r="M54" s="36"/>
      <c r="N54" s="36"/>
      <c r="O54" s="36"/>
      <c r="P54" s="36"/>
      <c r="Q54" s="36"/>
      <c r="R54" s="36"/>
      <c r="S54" s="36"/>
      <c r="T54" s="36">
        <v>1</v>
      </c>
      <c r="U54" s="36"/>
      <c r="V54" s="36"/>
      <c r="W54" s="36"/>
      <c r="X54" s="36">
        <v>1</v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>
        <v>2</v>
      </c>
      <c r="AO54" s="37" t="s">
        <v>1091</v>
      </c>
      <c r="AP54" s="36" t="s">
        <v>1287</v>
      </c>
      <c r="AQ54" s="37">
        <v>9877.62</v>
      </c>
      <c r="AR54" s="37"/>
      <c r="AS54" s="39">
        <v>0.18</v>
      </c>
      <c r="AT54" s="37">
        <f t="shared" si="0"/>
        <v>0</v>
      </c>
      <c r="AU54" s="37">
        <f t="shared" si="1"/>
        <v>0</v>
      </c>
      <c r="AV54" s="37">
        <f t="shared" si="2"/>
        <v>0</v>
      </c>
      <c r="AW54" s="38" t="s">
        <v>2</v>
      </c>
    </row>
    <row r="55" spans="1:49" s="1" customFormat="1" ht="255">
      <c r="A55" s="35">
        <v>46</v>
      </c>
      <c r="B55" s="36">
        <v>5050512</v>
      </c>
      <c r="C55" s="36" t="s">
        <v>158</v>
      </c>
      <c r="D55" s="36" t="s">
        <v>154</v>
      </c>
      <c r="E55" s="36" t="s">
        <v>157</v>
      </c>
      <c r="F55" s="43" t="s">
        <v>515</v>
      </c>
      <c r="G55" s="43" t="s">
        <v>516</v>
      </c>
      <c r="H55" s="36"/>
      <c r="I55" s="36" t="s">
        <v>1264</v>
      </c>
      <c r="J55" s="36" t="s">
        <v>143</v>
      </c>
      <c r="K55" s="42" t="s">
        <v>35</v>
      </c>
      <c r="L55" s="36"/>
      <c r="M55" s="36"/>
      <c r="N55" s="36"/>
      <c r="O55" s="36"/>
      <c r="P55" s="36"/>
      <c r="Q55" s="36"/>
      <c r="R55" s="36"/>
      <c r="S55" s="36"/>
      <c r="T55" s="36">
        <v>1</v>
      </c>
      <c r="U55" s="36"/>
      <c r="V55" s="36"/>
      <c r="W55" s="36"/>
      <c r="X55" s="36">
        <v>1</v>
      </c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>
        <v>2</v>
      </c>
      <c r="AO55" s="37" t="s">
        <v>1091</v>
      </c>
      <c r="AP55" s="36" t="s">
        <v>1287</v>
      </c>
      <c r="AQ55" s="37">
        <v>9877.62</v>
      </c>
      <c r="AR55" s="37"/>
      <c r="AS55" s="39">
        <v>0.18</v>
      </c>
      <c r="AT55" s="37">
        <f t="shared" si="0"/>
        <v>0</v>
      </c>
      <c r="AU55" s="37">
        <f t="shared" si="1"/>
        <v>0</v>
      </c>
      <c r="AV55" s="37">
        <f t="shared" si="2"/>
        <v>0</v>
      </c>
      <c r="AW55" s="38" t="s">
        <v>2</v>
      </c>
    </row>
    <row r="56" spans="1:49" s="1" customFormat="1" ht="255">
      <c r="A56" s="35">
        <v>47</v>
      </c>
      <c r="B56" s="36">
        <v>5045450</v>
      </c>
      <c r="C56" s="36" t="s">
        <v>158</v>
      </c>
      <c r="D56" s="36" t="s">
        <v>154</v>
      </c>
      <c r="E56" s="36" t="s">
        <v>157</v>
      </c>
      <c r="F56" s="43" t="s">
        <v>515</v>
      </c>
      <c r="G56" s="43" t="s">
        <v>516</v>
      </c>
      <c r="H56" s="36"/>
      <c r="I56" s="36" t="s">
        <v>1264</v>
      </c>
      <c r="J56" s="36" t="s">
        <v>143</v>
      </c>
      <c r="K56" s="42" t="s">
        <v>9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>
        <v>1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>
        <v>1</v>
      </c>
      <c r="AO56" s="37" t="s">
        <v>1091</v>
      </c>
      <c r="AP56" s="36" t="s">
        <v>1287</v>
      </c>
      <c r="AQ56" s="37">
        <v>9943.95</v>
      </c>
      <c r="AR56" s="37"/>
      <c r="AS56" s="39">
        <v>0.18</v>
      </c>
      <c r="AT56" s="37">
        <f t="shared" si="0"/>
        <v>0</v>
      </c>
      <c r="AU56" s="37">
        <f t="shared" si="1"/>
        <v>0</v>
      </c>
      <c r="AV56" s="37">
        <f t="shared" si="2"/>
        <v>0</v>
      </c>
      <c r="AW56" s="38" t="s">
        <v>2</v>
      </c>
    </row>
    <row r="57" spans="1:49" s="1" customFormat="1" ht="255">
      <c r="A57" s="35">
        <v>48</v>
      </c>
      <c r="B57" s="36">
        <v>5050207</v>
      </c>
      <c r="C57" s="36" t="s">
        <v>158</v>
      </c>
      <c r="D57" s="36" t="s">
        <v>154</v>
      </c>
      <c r="E57" s="36" t="s">
        <v>157</v>
      </c>
      <c r="F57" s="43" t="s">
        <v>545</v>
      </c>
      <c r="G57" s="43" t="s">
        <v>546</v>
      </c>
      <c r="H57" s="36"/>
      <c r="I57" s="36" t="s">
        <v>1264</v>
      </c>
      <c r="J57" s="36" t="s">
        <v>143</v>
      </c>
      <c r="K57" s="42" t="s">
        <v>73</v>
      </c>
      <c r="L57" s="36"/>
      <c r="M57" s="36"/>
      <c r="N57" s="36"/>
      <c r="O57" s="36"/>
      <c r="P57" s="36"/>
      <c r="Q57" s="36"/>
      <c r="R57" s="36"/>
      <c r="S57" s="36"/>
      <c r="T57" s="36">
        <v>2</v>
      </c>
      <c r="U57" s="36"/>
      <c r="V57" s="36"/>
      <c r="W57" s="36"/>
      <c r="X57" s="36">
        <v>1</v>
      </c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>
        <v>3</v>
      </c>
      <c r="AO57" s="37" t="s">
        <v>1091</v>
      </c>
      <c r="AP57" s="36" t="s">
        <v>1287</v>
      </c>
      <c r="AQ57" s="37">
        <v>17679.85</v>
      </c>
      <c r="AR57" s="37"/>
      <c r="AS57" s="39">
        <v>0.18</v>
      </c>
      <c r="AT57" s="37">
        <f t="shared" si="0"/>
        <v>0</v>
      </c>
      <c r="AU57" s="37">
        <f t="shared" si="1"/>
        <v>0</v>
      </c>
      <c r="AV57" s="37">
        <f t="shared" si="2"/>
        <v>0</v>
      </c>
      <c r="AW57" s="38" t="s">
        <v>2</v>
      </c>
    </row>
    <row r="58" spans="1:49" s="1" customFormat="1" ht="140.25">
      <c r="A58" s="35">
        <v>49</v>
      </c>
      <c r="B58" s="36">
        <v>5050934</v>
      </c>
      <c r="C58" s="36" t="s">
        <v>158</v>
      </c>
      <c r="D58" s="36" t="s">
        <v>154</v>
      </c>
      <c r="E58" s="36" t="s">
        <v>157</v>
      </c>
      <c r="F58" s="43" t="s">
        <v>589</v>
      </c>
      <c r="G58" s="43" t="s">
        <v>590</v>
      </c>
      <c r="H58" s="36"/>
      <c r="I58" s="36" t="s">
        <v>1264</v>
      </c>
      <c r="J58" s="36" t="s">
        <v>143</v>
      </c>
      <c r="K58" s="42" t="s">
        <v>1083</v>
      </c>
      <c r="L58" s="36"/>
      <c r="M58" s="36"/>
      <c r="N58" s="36"/>
      <c r="O58" s="36"/>
      <c r="P58" s="36"/>
      <c r="Q58" s="36"/>
      <c r="R58" s="36"/>
      <c r="S58" s="36"/>
      <c r="T58" s="36">
        <v>1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>
        <v>1</v>
      </c>
      <c r="AO58" s="37" t="s">
        <v>1091</v>
      </c>
      <c r="AP58" s="36" t="s">
        <v>0</v>
      </c>
      <c r="AQ58" s="37">
        <v>93826.96</v>
      </c>
      <c r="AR58" s="37"/>
      <c r="AS58" s="39">
        <v>0.18</v>
      </c>
      <c r="AT58" s="37">
        <f t="shared" si="0"/>
        <v>0</v>
      </c>
      <c r="AU58" s="37">
        <f t="shared" si="1"/>
        <v>0</v>
      </c>
      <c r="AV58" s="37">
        <f t="shared" si="2"/>
        <v>0</v>
      </c>
      <c r="AW58" s="38" t="s">
        <v>2</v>
      </c>
    </row>
    <row r="59" spans="1:49" s="1" customFormat="1" ht="255">
      <c r="A59" s="35">
        <v>50</v>
      </c>
      <c r="B59" s="36">
        <v>5045451</v>
      </c>
      <c r="C59" s="36" t="s">
        <v>158</v>
      </c>
      <c r="D59" s="36" t="s">
        <v>154</v>
      </c>
      <c r="E59" s="36" t="s">
        <v>157</v>
      </c>
      <c r="F59" s="43" t="s">
        <v>600</v>
      </c>
      <c r="G59" s="43" t="s">
        <v>601</v>
      </c>
      <c r="H59" s="36"/>
      <c r="I59" s="36" t="s">
        <v>1264</v>
      </c>
      <c r="J59" s="36" t="s">
        <v>143</v>
      </c>
      <c r="K59" s="42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>
        <v>1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>
        <v>1</v>
      </c>
      <c r="AO59" s="37" t="s">
        <v>1091</v>
      </c>
      <c r="AP59" s="36" t="s">
        <v>1287</v>
      </c>
      <c r="AQ59" s="37">
        <v>10063.7</v>
      </c>
      <c r="AR59" s="37"/>
      <c r="AS59" s="39">
        <v>0.18</v>
      </c>
      <c r="AT59" s="37">
        <f t="shared" si="0"/>
        <v>0</v>
      </c>
      <c r="AU59" s="37">
        <f t="shared" si="1"/>
        <v>0</v>
      </c>
      <c r="AV59" s="37">
        <f t="shared" si="2"/>
        <v>0</v>
      </c>
      <c r="AW59" s="38" t="s">
        <v>2</v>
      </c>
    </row>
    <row r="60" spans="1:49" s="1" customFormat="1" ht="255">
      <c r="A60" s="35">
        <v>51</v>
      </c>
      <c r="B60" s="36">
        <v>5050513</v>
      </c>
      <c r="C60" s="36" t="s">
        <v>158</v>
      </c>
      <c r="D60" s="36" t="s">
        <v>154</v>
      </c>
      <c r="E60" s="36" t="s">
        <v>157</v>
      </c>
      <c r="F60" s="43" t="s">
        <v>600</v>
      </c>
      <c r="G60" s="43" t="s">
        <v>601</v>
      </c>
      <c r="H60" s="36"/>
      <c r="I60" s="36" t="s">
        <v>1264</v>
      </c>
      <c r="J60" s="36" t="s">
        <v>143</v>
      </c>
      <c r="K60" s="42" t="s">
        <v>35</v>
      </c>
      <c r="L60" s="36"/>
      <c r="M60" s="36"/>
      <c r="N60" s="36"/>
      <c r="O60" s="36"/>
      <c r="P60" s="36"/>
      <c r="Q60" s="36"/>
      <c r="R60" s="36"/>
      <c r="S60" s="36"/>
      <c r="T60" s="36">
        <v>1</v>
      </c>
      <c r="U60" s="36"/>
      <c r="V60" s="36"/>
      <c r="W60" s="36"/>
      <c r="X60" s="36">
        <v>1</v>
      </c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>
        <v>2</v>
      </c>
      <c r="AO60" s="37" t="s">
        <v>1091</v>
      </c>
      <c r="AP60" s="36" t="s">
        <v>1287</v>
      </c>
      <c r="AQ60" s="37">
        <v>9996.57</v>
      </c>
      <c r="AR60" s="37"/>
      <c r="AS60" s="39">
        <v>0.18</v>
      </c>
      <c r="AT60" s="37">
        <f t="shared" si="0"/>
        <v>0</v>
      </c>
      <c r="AU60" s="37">
        <f t="shared" si="1"/>
        <v>0</v>
      </c>
      <c r="AV60" s="37">
        <f t="shared" si="2"/>
        <v>0</v>
      </c>
      <c r="AW60" s="38" t="s">
        <v>2</v>
      </c>
    </row>
    <row r="61" spans="1:49" s="1" customFormat="1" ht="255">
      <c r="A61" s="35">
        <v>52</v>
      </c>
      <c r="B61" s="36">
        <v>5050558</v>
      </c>
      <c r="C61" s="36" t="s">
        <v>158</v>
      </c>
      <c r="D61" s="36" t="s">
        <v>154</v>
      </c>
      <c r="E61" s="36" t="s">
        <v>157</v>
      </c>
      <c r="F61" s="43" t="s">
        <v>600</v>
      </c>
      <c r="G61" s="43" t="s">
        <v>601</v>
      </c>
      <c r="H61" s="36"/>
      <c r="I61" s="36" t="s">
        <v>1264</v>
      </c>
      <c r="J61" s="36" t="s">
        <v>143</v>
      </c>
      <c r="K61" s="42" t="s">
        <v>35</v>
      </c>
      <c r="L61" s="36"/>
      <c r="M61" s="36"/>
      <c r="N61" s="36"/>
      <c r="O61" s="36"/>
      <c r="P61" s="36"/>
      <c r="Q61" s="36"/>
      <c r="R61" s="36"/>
      <c r="S61" s="36"/>
      <c r="T61" s="36">
        <v>1</v>
      </c>
      <c r="U61" s="36"/>
      <c r="V61" s="36"/>
      <c r="W61" s="36"/>
      <c r="X61" s="36">
        <v>1</v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>
        <v>2</v>
      </c>
      <c r="AO61" s="37" t="s">
        <v>1091</v>
      </c>
      <c r="AP61" s="36" t="s">
        <v>1287</v>
      </c>
      <c r="AQ61" s="37">
        <v>9996.57</v>
      </c>
      <c r="AR61" s="37"/>
      <c r="AS61" s="39">
        <v>0.18</v>
      </c>
      <c r="AT61" s="37">
        <f t="shared" si="0"/>
        <v>0</v>
      </c>
      <c r="AU61" s="37">
        <f t="shared" si="1"/>
        <v>0</v>
      </c>
      <c r="AV61" s="37">
        <f t="shared" si="2"/>
        <v>0</v>
      </c>
      <c r="AW61" s="38" t="s">
        <v>2</v>
      </c>
    </row>
    <row r="62" spans="1:49" s="1" customFormat="1" ht="140.25">
      <c r="A62" s="35">
        <v>53</v>
      </c>
      <c r="B62" s="36">
        <v>5050482</v>
      </c>
      <c r="C62" s="36" t="s">
        <v>158</v>
      </c>
      <c r="D62" s="36" t="s">
        <v>154</v>
      </c>
      <c r="E62" s="36" t="s">
        <v>157</v>
      </c>
      <c r="F62" s="43" t="s">
        <v>614</v>
      </c>
      <c r="G62" s="43" t="s">
        <v>616</v>
      </c>
      <c r="H62" s="36"/>
      <c r="I62" s="36" t="s">
        <v>1264</v>
      </c>
      <c r="J62" s="36" t="s">
        <v>143</v>
      </c>
      <c r="K62" s="42" t="s">
        <v>73</v>
      </c>
      <c r="L62" s="36"/>
      <c r="M62" s="36"/>
      <c r="N62" s="36"/>
      <c r="O62" s="36"/>
      <c r="P62" s="36"/>
      <c r="Q62" s="36"/>
      <c r="R62" s="36"/>
      <c r="S62" s="36"/>
      <c r="T62" s="36">
        <v>2</v>
      </c>
      <c r="U62" s="36"/>
      <c r="V62" s="36"/>
      <c r="W62" s="36"/>
      <c r="X62" s="36">
        <v>1</v>
      </c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>
        <v>3</v>
      </c>
      <c r="AO62" s="37" t="s">
        <v>1091</v>
      </c>
      <c r="AP62" s="36" t="s">
        <v>0</v>
      </c>
      <c r="AQ62" s="37">
        <v>53850.58</v>
      </c>
      <c r="AR62" s="37"/>
      <c r="AS62" s="39">
        <v>0.18</v>
      </c>
      <c r="AT62" s="37">
        <f t="shared" si="0"/>
        <v>0</v>
      </c>
      <c r="AU62" s="37">
        <f t="shared" si="1"/>
        <v>0</v>
      </c>
      <c r="AV62" s="37">
        <f t="shared" si="2"/>
        <v>0</v>
      </c>
      <c r="AW62" s="38" t="s">
        <v>2</v>
      </c>
    </row>
    <row r="63" spans="1:49" s="1" customFormat="1" ht="255">
      <c r="A63" s="35">
        <v>54</v>
      </c>
      <c r="B63" s="36">
        <v>5050502</v>
      </c>
      <c r="C63" s="36" t="s">
        <v>158</v>
      </c>
      <c r="D63" s="36" t="s">
        <v>154</v>
      </c>
      <c r="E63" s="36" t="s">
        <v>157</v>
      </c>
      <c r="F63" s="43" t="s">
        <v>635</v>
      </c>
      <c r="G63" s="43" t="s">
        <v>636</v>
      </c>
      <c r="H63" s="36"/>
      <c r="I63" s="36" t="s">
        <v>1264</v>
      </c>
      <c r="J63" s="36" t="s">
        <v>143</v>
      </c>
      <c r="K63" s="42" t="s">
        <v>1090</v>
      </c>
      <c r="L63" s="36"/>
      <c r="M63" s="36"/>
      <c r="N63" s="36"/>
      <c r="O63" s="36"/>
      <c r="P63" s="36"/>
      <c r="Q63" s="36"/>
      <c r="R63" s="36"/>
      <c r="S63" s="36"/>
      <c r="T63" s="36">
        <v>3</v>
      </c>
      <c r="U63" s="36"/>
      <c r="V63" s="36"/>
      <c r="W63" s="36"/>
      <c r="X63" s="36">
        <v>3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>
        <v>6</v>
      </c>
      <c r="AO63" s="37" t="s">
        <v>1091</v>
      </c>
      <c r="AP63" s="36" t="s">
        <v>1287</v>
      </c>
      <c r="AQ63" s="37">
        <v>11949.14</v>
      </c>
      <c r="AR63" s="37"/>
      <c r="AS63" s="39">
        <v>0.18</v>
      </c>
      <c r="AT63" s="37">
        <f t="shared" si="0"/>
        <v>0</v>
      </c>
      <c r="AU63" s="37">
        <f t="shared" si="1"/>
        <v>0</v>
      </c>
      <c r="AV63" s="37">
        <f t="shared" si="2"/>
        <v>0</v>
      </c>
      <c r="AW63" s="38" t="s">
        <v>2</v>
      </c>
    </row>
    <row r="64" spans="1:49" s="1" customFormat="1" ht="255">
      <c r="A64" s="35">
        <v>55</v>
      </c>
      <c r="B64" s="36">
        <v>5049888</v>
      </c>
      <c r="C64" s="36" t="s">
        <v>158</v>
      </c>
      <c r="D64" s="36" t="s">
        <v>154</v>
      </c>
      <c r="E64" s="36" t="s">
        <v>157</v>
      </c>
      <c r="F64" s="43" t="s">
        <v>688</v>
      </c>
      <c r="G64" s="43" t="s">
        <v>689</v>
      </c>
      <c r="H64" s="36"/>
      <c r="I64" s="36" t="s">
        <v>1264</v>
      </c>
      <c r="J64" s="36" t="s">
        <v>143</v>
      </c>
      <c r="K64" s="42" t="s">
        <v>1083</v>
      </c>
      <c r="L64" s="36"/>
      <c r="M64" s="36"/>
      <c r="N64" s="36"/>
      <c r="O64" s="36"/>
      <c r="P64" s="36"/>
      <c r="Q64" s="36"/>
      <c r="R64" s="36"/>
      <c r="S64" s="36"/>
      <c r="T64" s="36">
        <v>1</v>
      </c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>
        <v>1</v>
      </c>
      <c r="AO64" s="37" t="s">
        <v>1091</v>
      </c>
      <c r="AP64" s="36" t="s">
        <v>1287</v>
      </c>
      <c r="AQ64" s="37">
        <v>85396.57</v>
      </c>
      <c r="AR64" s="37"/>
      <c r="AS64" s="39">
        <v>0.18</v>
      </c>
      <c r="AT64" s="37">
        <f t="shared" si="0"/>
        <v>0</v>
      </c>
      <c r="AU64" s="37">
        <f t="shared" si="1"/>
        <v>0</v>
      </c>
      <c r="AV64" s="37">
        <f t="shared" si="2"/>
        <v>0</v>
      </c>
      <c r="AW64" s="38" t="s">
        <v>2</v>
      </c>
    </row>
    <row r="65" spans="1:49" s="1" customFormat="1" ht="255">
      <c r="A65" s="35">
        <v>56</v>
      </c>
      <c r="B65" s="36">
        <v>5045445</v>
      </c>
      <c r="C65" s="36" t="s">
        <v>158</v>
      </c>
      <c r="D65" s="36" t="s">
        <v>154</v>
      </c>
      <c r="E65" s="36" t="s">
        <v>157</v>
      </c>
      <c r="F65" s="43" t="s">
        <v>619</v>
      </c>
      <c r="G65" s="43" t="s">
        <v>700</v>
      </c>
      <c r="H65" s="36"/>
      <c r="I65" s="36" t="s">
        <v>1264</v>
      </c>
      <c r="J65" s="36" t="s">
        <v>143</v>
      </c>
      <c r="K65" s="42" t="s">
        <v>9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>
        <v>1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>
        <v>1</v>
      </c>
      <c r="AO65" s="37" t="s">
        <v>1091</v>
      </c>
      <c r="AP65" s="36" t="s">
        <v>1287</v>
      </c>
      <c r="AQ65" s="37">
        <v>60172.28</v>
      </c>
      <c r="AR65" s="37"/>
      <c r="AS65" s="39">
        <v>0.18</v>
      </c>
      <c r="AT65" s="37">
        <f t="shared" si="0"/>
        <v>0</v>
      </c>
      <c r="AU65" s="37">
        <f t="shared" si="1"/>
        <v>0</v>
      </c>
      <c r="AV65" s="37">
        <f t="shared" si="2"/>
        <v>0</v>
      </c>
      <c r="AW65" s="38" t="s">
        <v>2</v>
      </c>
    </row>
    <row r="66" spans="1:49" s="1" customFormat="1" ht="255">
      <c r="A66" s="35">
        <v>57</v>
      </c>
      <c r="B66" s="36">
        <v>5050503</v>
      </c>
      <c r="C66" s="36" t="s">
        <v>158</v>
      </c>
      <c r="D66" s="36" t="s">
        <v>154</v>
      </c>
      <c r="E66" s="36" t="s">
        <v>157</v>
      </c>
      <c r="F66" s="43" t="s">
        <v>619</v>
      </c>
      <c r="G66" s="43" t="s">
        <v>700</v>
      </c>
      <c r="H66" s="36"/>
      <c r="I66" s="36" t="s">
        <v>1264</v>
      </c>
      <c r="J66" s="36" t="s">
        <v>143</v>
      </c>
      <c r="K66" s="42" t="s">
        <v>1083</v>
      </c>
      <c r="L66" s="36"/>
      <c r="M66" s="36"/>
      <c r="N66" s="36"/>
      <c r="O66" s="36"/>
      <c r="P66" s="36"/>
      <c r="Q66" s="36"/>
      <c r="R66" s="36"/>
      <c r="S66" s="36"/>
      <c r="T66" s="36">
        <v>1</v>
      </c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>
        <v>1</v>
      </c>
      <c r="AO66" s="37" t="s">
        <v>1091</v>
      </c>
      <c r="AP66" s="36" t="s">
        <v>1287</v>
      </c>
      <c r="AQ66" s="37">
        <v>59032.94</v>
      </c>
      <c r="AR66" s="37"/>
      <c r="AS66" s="39">
        <v>0.18</v>
      </c>
      <c r="AT66" s="37">
        <f t="shared" si="0"/>
        <v>0</v>
      </c>
      <c r="AU66" s="37">
        <f t="shared" si="1"/>
        <v>0</v>
      </c>
      <c r="AV66" s="37">
        <f t="shared" si="2"/>
        <v>0</v>
      </c>
      <c r="AW66" s="38" t="s">
        <v>2</v>
      </c>
    </row>
    <row r="67" spans="1:49" s="1" customFormat="1" ht="255">
      <c r="A67" s="35">
        <v>58</v>
      </c>
      <c r="B67" s="36">
        <v>5050523</v>
      </c>
      <c r="C67" s="36" t="s">
        <v>158</v>
      </c>
      <c r="D67" s="36" t="s">
        <v>154</v>
      </c>
      <c r="E67" s="36" t="s">
        <v>157</v>
      </c>
      <c r="F67" s="43" t="s">
        <v>534</v>
      </c>
      <c r="G67" s="43" t="s">
        <v>717</v>
      </c>
      <c r="H67" s="36"/>
      <c r="I67" s="36" t="s">
        <v>1264</v>
      </c>
      <c r="J67" s="36" t="s">
        <v>143</v>
      </c>
      <c r="K67" s="42" t="s">
        <v>24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>
        <v>1</v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>
        <v>1</v>
      </c>
      <c r="AO67" s="37" t="s">
        <v>1091</v>
      </c>
      <c r="AP67" s="36" t="s">
        <v>1287</v>
      </c>
      <c r="AQ67" s="37">
        <v>17752.94</v>
      </c>
      <c r="AR67" s="37"/>
      <c r="AS67" s="39">
        <v>0.18</v>
      </c>
      <c r="AT67" s="37">
        <f t="shared" si="0"/>
        <v>0</v>
      </c>
      <c r="AU67" s="37">
        <f t="shared" si="1"/>
        <v>0</v>
      </c>
      <c r="AV67" s="37">
        <f t="shared" si="2"/>
        <v>0</v>
      </c>
      <c r="AW67" s="38" t="s">
        <v>2</v>
      </c>
    </row>
    <row r="68" spans="1:49" s="1" customFormat="1" ht="255">
      <c r="A68" s="35">
        <v>59</v>
      </c>
      <c r="B68" s="36">
        <v>5045459</v>
      </c>
      <c r="C68" s="36" t="s">
        <v>158</v>
      </c>
      <c r="D68" s="36" t="s">
        <v>154</v>
      </c>
      <c r="E68" s="36" t="s">
        <v>157</v>
      </c>
      <c r="F68" s="43" t="s">
        <v>534</v>
      </c>
      <c r="G68" s="43" t="s">
        <v>717</v>
      </c>
      <c r="H68" s="36"/>
      <c r="I68" s="36" t="s">
        <v>1264</v>
      </c>
      <c r="J68" s="36" t="s">
        <v>143</v>
      </c>
      <c r="K68" s="42" t="s">
        <v>1083</v>
      </c>
      <c r="L68" s="36"/>
      <c r="M68" s="36"/>
      <c r="N68" s="36"/>
      <c r="O68" s="36"/>
      <c r="P68" s="36"/>
      <c r="Q68" s="36"/>
      <c r="R68" s="36"/>
      <c r="S68" s="36"/>
      <c r="T68" s="36">
        <v>1</v>
      </c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>
        <v>1</v>
      </c>
      <c r="AO68" s="37" t="s">
        <v>1091</v>
      </c>
      <c r="AP68" s="36" t="s">
        <v>1287</v>
      </c>
      <c r="AQ68" s="37">
        <v>17319.94</v>
      </c>
      <c r="AR68" s="37"/>
      <c r="AS68" s="39">
        <v>0.18</v>
      </c>
      <c r="AT68" s="37">
        <f t="shared" si="0"/>
        <v>0</v>
      </c>
      <c r="AU68" s="37">
        <f t="shared" si="1"/>
        <v>0</v>
      </c>
      <c r="AV68" s="37">
        <f t="shared" si="2"/>
        <v>0</v>
      </c>
      <c r="AW68" s="38" t="s">
        <v>2</v>
      </c>
    </row>
    <row r="69" spans="1:49" s="1" customFormat="1" ht="255">
      <c r="A69" s="35">
        <v>60</v>
      </c>
      <c r="B69" s="36">
        <v>5050539</v>
      </c>
      <c r="C69" s="36" t="s">
        <v>158</v>
      </c>
      <c r="D69" s="36" t="s">
        <v>154</v>
      </c>
      <c r="E69" s="36" t="s">
        <v>157</v>
      </c>
      <c r="F69" s="43" t="s">
        <v>753</v>
      </c>
      <c r="G69" s="43" t="s">
        <v>754</v>
      </c>
      <c r="H69" s="36"/>
      <c r="I69" s="36" t="s">
        <v>1264</v>
      </c>
      <c r="J69" s="36" t="s">
        <v>143</v>
      </c>
      <c r="K69" s="42" t="s">
        <v>35</v>
      </c>
      <c r="L69" s="36"/>
      <c r="M69" s="36"/>
      <c r="N69" s="36"/>
      <c r="O69" s="36"/>
      <c r="P69" s="36"/>
      <c r="Q69" s="36"/>
      <c r="R69" s="36"/>
      <c r="S69" s="36"/>
      <c r="T69" s="36">
        <v>1</v>
      </c>
      <c r="U69" s="36"/>
      <c r="V69" s="36"/>
      <c r="W69" s="36"/>
      <c r="X69" s="36">
        <v>1</v>
      </c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>
        <v>2</v>
      </c>
      <c r="AO69" s="37" t="s">
        <v>1091</v>
      </c>
      <c r="AP69" s="36" t="s">
        <v>1287</v>
      </c>
      <c r="AQ69" s="37">
        <v>9144.51</v>
      </c>
      <c r="AR69" s="37"/>
      <c r="AS69" s="39">
        <v>0.18</v>
      </c>
      <c r="AT69" s="37">
        <f t="shared" si="0"/>
        <v>0</v>
      </c>
      <c r="AU69" s="37">
        <f t="shared" si="1"/>
        <v>0</v>
      </c>
      <c r="AV69" s="37">
        <f t="shared" si="2"/>
        <v>0</v>
      </c>
      <c r="AW69" s="38" t="s">
        <v>2</v>
      </c>
    </row>
    <row r="70" spans="1:49" s="1" customFormat="1" ht="255">
      <c r="A70" s="35">
        <v>61</v>
      </c>
      <c r="B70" s="36">
        <v>5050540</v>
      </c>
      <c r="C70" s="36" t="s">
        <v>158</v>
      </c>
      <c r="D70" s="36" t="s">
        <v>154</v>
      </c>
      <c r="E70" s="36" t="s">
        <v>157</v>
      </c>
      <c r="F70" s="43" t="s">
        <v>753</v>
      </c>
      <c r="G70" s="43" t="s">
        <v>754</v>
      </c>
      <c r="H70" s="36"/>
      <c r="I70" s="36" t="s">
        <v>1264</v>
      </c>
      <c r="J70" s="36" t="s">
        <v>143</v>
      </c>
      <c r="K70" s="42" t="s">
        <v>35</v>
      </c>
      <c r="L70" s="36"/>
      <c r="M70" s="36"/>
      <c r="N70" s="36"/>
      <c r="O70" s="36"/>
      <c r="P70" s="36"/>
      <c r="Q70" s="36"/>
      <c r="R70" s="36"/>
      <c r="S70" s="36"/>
      <c r="T70" s="36">
        <v>1</v>
      </c>
      <c r="U70" s="36"/>
      <c r="V70" s="36"/>
      <c r="W70" s="36"/>
      <c r="X70" s="36">
        <v>1</v>
      </c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>
        <v>2</v>
      </c>
      <c r="AO70" s="37" t="s">
        <v>1091</v>
      </c>
      <c r="AP70" s="36" t="s">
        <v>1287</v>
      </c>
      <c r="AQ70" s="37">
        <v>9144.51</v>
      </c>
      <c r="AR70" s="37"/>
      <c r="AS70" s="39">
        <v>0.18</v>
      </c>
      <c r="AT70" s="37">
        <f t="shared" si="0"/>
        <v>0</v>
      </c>
      <c r="AU70" s="37">
        <f t="shared" si="1"/>
        <v>0</v>
      </c>
      <c r="AV70" s="37">
        <f t="shared" si="2"/>
        <v>0</v>
      </c>
      <c r="AW70" s="38" t="s">
        <v>2</v>
      </c>
    </row>
    <row r="71" spans="1:49" s="1" customFormat="1" ht="255">
      <c r="A71" s="35">
        <v>62</v>
      </c>
      <c r="B71" s="36">
        <v>5050541</v>
      </c>
      <c r="C71" s="36" t="s">
        <v>158</v>
      </c>
      <c r="D71" s="36" t="s">
        <v>154</v>
      </c>
      <c r="E71" s="36" t="s">
        <v>157</v>
      </c>
      <c r="F71" s="43" t="s">
        <v>587</v>
      </c>
      <c r="G71" s="43" t="s">
        <v>795</v>
      </c>
      <c r="H71" s="36"/>
      <c r="I71" s="36" t="s">
        <v>1264</v>
      </c>
      <c r="J71" s="36" t="s">
        <v>143</v>
      </c>
      <c r="K71" s="42" t="s">
        <v>1199</v>
      </c>
      <c r="L71" s="36"/>
      <c r="M71" s="36"/>
      <c r="N71" s="36"/>
      <c r="O71" s="36"/>
      <c r="P71" s="36"/>
      <c r="Q71" s="36"/>
      <c r="R71" s="36"/>
      <c r="S71" s="36"/>
      <c r="T71" s="36">
        <v>2</v>
      </c>
      <c r="U71" s="36"/>
      <c r="V71" s="36"/>
      <c r="W71" s="36"/>
      <c r="X71" s="36">
        <v>2</v>
      </c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>
        <v>4</v>
      </c>
      <c r="AO71" s="37" t="s">
        <v>1091</v>
      </c>
      <c r="AP71" s="36" t="s">
        <v>1287</v>
      </c>
      <c r="AQ71" s="37">
        <v>13551.28</v>
      </c>
      <c r="AR71" s="37"/>
      <c r="AS71" s="39">
        <v>0.18</v>
      </c>
      <c r="AT71" s="37">
        <f t="shared" si="0"/>
        <v>0</v>
      </c>
      <c r="AU71" s="37">
        <f t="shared" si="1"/>
        <v>0</v>
      </c>
      <c r="AV71" s="37">
        <f t="shared" si="2"/>
        <v>0</v>
      </c>
      <c r="AW71" s="38" t="s">
        <v>2</v>
      </c>
    </row>
    <row r="72" spans="1:49" s="1" customFormat="1" ht="255">
      <c r="A72" s="35">
        <v>63</v>
      </c>
      <c r="B72" s="36">
        <v>5050543</v>
      </c>
      <c r="C72" s="36" t="s">
        <v>158</v>
      </c>
      <c r="D72" s="36" t="s">
        <v>154</v>
      </c>
      <c r="E72" s="36" t="s">
        <v>157</v>
      </c>
      <c r="F72" s="43" t="s">
        <v>587</v>
      </c>
      <c r="G72" s="43" t="s">
        <v>795</v>
      </c>
      <c r="H72" s="36"/>
      <c r="I72" s="36" t="s">
        <v>1264</v>
      </c>
      <c r="J72" s="36" t="s">
        <v>143</v>
      </c>
      <c r="K72" s="42" t="s">
        <v>35</v>
      </c>
      <c r="L72" s="36"/>
      <c r="M72" s="36"/>
      <c r="N72" s="36"/>
      <c r="O72" s="36"/>
      <c r="P72" s="36"/>
      <c r="Q72" s="36"/>
      <c r="R72" s="36"/>
      <c r="S72" s="36"/>
      <c r="T72" s="36">
        <v>1</v>
      </c>
      <c r="U72" s="36"/>
      <c r="V72" s="36"/>
      <c r="W72" s="36"/>
      <c r="X72" s="36">
        <v>1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>
        <v>2</v>
      </c>
      <c r="AO72" s="37" t="s">
        <v>1091</v>
      </c>
      <c r="AP72" s="36" t="s">
        <v>1287</v>
      </c>
      <c r="AQ72" s="37">
        <v>13551.28</v>
      </c>
      <c r="AR72" s="37"/>
      <c r="AS72" s="39">
        <v>0.18</v>
      </c>
      <c r="AT72" s="37">
        <f t="shared" si="0"/>
        <v>0</v>
      </c>
      <c r="AU72" s="37">
        <f t="shared" si="1"/>
        <v>0</v>
      </c>
      <c r="AV72" s="37">
        <f t="shared" si="2"/>
        <v>0</v>
      </c>
      <c r="AW72" s="38" t="s">
        <v>2</v>
      </c>
    </row>
    <row r="73" spans="1:49" s="1" customFormat="1" ht="255">
      <c r="A73" s="35">
        <v>64</v>
      </c>
      <c r="B73" s="36">
        <v>5045473</v>
      </c>
      <c r="C73" s="36" t="s">
        <v>158</v>
      </c>
      <c r="D73" s="36" t="s">
        <v>154</v>
      </c>
      <c r="E73" s="36" t="s">
        <v>157</v>
      </c>
      <c r="F73" s="43" t="s">
        <v>587</v>
      </c>
      <c r="G73" s="43" t="s">
        <v>795</v>
      </c>
      <c r="H73" s="36"/>
      <c r="I73" s="36" t="s">
        <v>1264</v>
      </c>
      <c r="J73" s="36" t="s">
        <v>143</v>
      </c>
      <c r="K73" s="42" t="s">
        <v>25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>
        <v>1</v>
      </c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>
        <v>1</v>
      </c>
      <c r="AO73" s="37" t="s">
        <v>1091</v>
      </c>
      <c r="AP73" s="36" t="s">
        <v>1287</v>
      </c>
      <c r="AQ73" s="37">
        <v>13872.5</v>
      </c>
      <c r="AR73" s="37"/>
      <c r="AS73" s="39">
        <v>0.18</v>
      </c>
      <c r="AT73" s="37">
        <f t="shared" si="0"/>
        <v>0</v>
      </c>
      <c r="AU73" s="37">
        <f t="shared" si="1"/>
        <v>0</v>
      </c>
      <c r="AV73" s="37">
        <f t="shared" si="2"/>
        <v>0</v>
      </c>
      <c r="AW73" s="38" t="s">
        <v>2</v>
      </c>
    </row>
    <row r="74" spans="1:49" s="1" customFormat="1" ht="255">
      <c r="A74" s="35">
        <v>65</v>
      </c>
      <c r="B74" s="36">
        <v>5046467</v>
      </c>
      <c r="C74" s="36" t="s">
        <v>158</v>
      </c>
      <c r="D74" s="36" t="s">
        <v>154</v>
      </c>
      <c r="E74" s="36" t="s">
        <v>157</v>
      </c>
      <c r="F74" s="43" t="s">
        <v>587</v>
      </c>
      <c r="G74" s="43" t="s">
        <v>795</v>
      </c>
      <c r="H74" s="36"/>
      <c r="I74" s="36" t="s">
        <v>1264</v>
      </c>
      <c r="J74" s="36" t="s">
        <v>143</v>
      </c>
      <c r="K74" s="42" t="s">
        <v>9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>
        <v>2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>
        <v>2</v>
      </c>
      <c r="AO74" s="37" t="s">
        <v>1091</v>
      </c>
      <c r="AP74" s="36" t="s">
        <v>1287</v>
      </c>
      <c r="AQ74" s="37">
        <v>13642.29</v>
      </c>
      <c r="AR74" s="37"/>
      <c r="AS74" s="39">
        <v>0.18</v>
      </c>
      <c r="AT74" s="37">
        <f aca="true" t="shared" si="3" ref="AT74:AT137">ROUND(ROUND(AR74,2)*AN74,2)</f>
        <v>0</v>
      </c>
      <c r="AU74" s="37">
        <f aca="true" t="shared" si="4" ref="AU74:AU137">ROUND(AT74*AS74,2)</f>
        <v>0</v>
      </c>
      <c r="AV74" s="37">
        <f aca="true" t="shared" si="5" ref="AV74:AV137">AU74+AT74</f>
        <v>0</v>
      </c>
      <c r="AW74" s="38" t="s">
        <v>2</v>
      </c>
    </row>
    <row r="75" spans="1:49" s="1" customFormat="1" ht="255">
      <c r="A75" s="35">
        <v>66</v>
      </c>
      <c r="B75" s="36">
        <v>5050467</v>
      </c>
      <c r="C75" s="36" t="s">
        <v>158</v>
      </c>
      <c r="D75" s="36" t="s">
        <v>154</v>
      </c>
      <c r="E75" s="36" t="s">
        <v>157</v>
      </c>
      <c r="F75" s="43" t="s">
        <v>587</v>
      </c>
      <c r="G75" s="43" t="s">
        <v>795</v>
      </c>
      <c r="H75" s="36"/>
      <c r="I75" s="36" t="s">
        <v>1264</v>
      </c>
      <c r="J75" s="36" t="s">
        <v>143</v>
      </c>
      <c r="K75" s="42" t="s">
        <v>73</v>
      </c>
      <c r="L75" s="36"/>
      <c r="M75" s="36"/>
      <c r="N75" s="36"/>
      <c r="O75" s="36"/>
      <c r="P75" s="36"/>
      <c r="Q75" s="36"/>
      <c r="R75" s="36"/>
      <c r="S75" s="36"/>
      <c r="T75" s="36">
        <v>2</v>
      </c>
      <c r="U75" s="36"/>
      <c r="V75" s="36"/>
      <c r="W75" s="36"/>
      <c r="X75" s="36">
        <v>1</v>
      </c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>
        <v>3</v>
      </c>
      <c r="AO75" s="37" t="s">
        <v>1091</v>
      </c>
      <c r="AP75" s="36" t="s">
        <v>1287</v>
      </c>
      <c r="AQ75" s="37">
        <v>13495.07</v>
      </c>
      <c r="AR75" s="37"/>
      <c r="AS75" s="39">
        <v>0.18</v>
      </c>
      <c r="AT75" s="37">
        <f t="shared" si="3"/>
        <v>0</v>
      </c>
      <c r="AU75" s="37">
        <f t="shared" si="4"/>
        <v>0</v>
      </c>
      <c r="AV75" s="37">
        <f t="shared" si="5"/>
        <v>0</v>
      </c>
      <c r="AW75" s="38" t="s">
        <v>2</v>
      </c>
    </row>
    <row r="76" spans="1:49" s="1" customFormat="1" ht="255">
      <c r="A76" s="35">
        <v>67</v>
      </c>
      <c r="B76" s="36">
        <v>5050466</v>
      </c>
      <c r="C76" s="36" t="s">
        <v>158</v>
      </c>
      <c r="D76" s="36" t="s">
        <v>154</v>
      </c>
      <c r="E76" s="36" t="s">
        <v>157</v>
      </c>
      <c r="F76" s="43" t="s">
        <v>815</v>
      </c>
      <c r="G76" s="43" t="s">
        <v>817</v>
      </c>
      <c r="H76" s="36"/>
      <c r="I76" s="36" t="s">
        <v>1264</v>
      </c>
      <c r="J76" s="36" t="s">
        <v>143</v>
      </c>
      <c r="K76" s="42" t="s">
        <v>1090</v>
      </c>
      <c r="L76" s="36"/>
      <c r="M76" s="36"/>
      <c r="N76" s="36"/>
      <c r="O76" s="36"/>
      <c r="P76" s="36"/>
      <c r="Q76" s="36"/>
      <c r="R76" s="36"/>
      <c r="S76" s="36"/>
      <c r="T76" s="36">
        <v>3</v>
      </c>
      <c r="U76" s="36"/>
      <c r="V76" s="36"/>
      <c r="W76" s="36"/>
      <c r="X76" s="36">
        <v>3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>
        <v>6</v>
      </c>
      <c r="AO76" s="37" t="s">
        <v>1091</v>
      </c>
      <c r="AP76" s="36" t="s">
        <v>1287</v>
      </c>
      <c r="AQ76" s="37">
        <v>10177.13</v>
      </c>
      <c r="AR76" s="37"/>
      <c r="AS76" s="39">
        <v>0.18</v>
      </c>
      <c r="AT76" s="37">
        <f t="shared" si="3"/>
        <v>0</v>
      </c>
      <c r="AU76" s="37">
        <f t="shared" si="4"/>
        <v>0</v>
      </c>
      <c r="AV76" s="37">
        <f t="shared" si="5"/>
        <v>0</v>
      </c>
      <c r="AW76" s="38" t="s">
        <v>2</v>
      </c>
    </row>
    <row r="77" spans="1:49" s="1" customFormat="1" ht="255">
      <c r="A77" s="35">
        <v>68</v>
      </c>
      <c r="B77" s="36">
        <v>5050545</v>
      </c>
      <c r="C77" s="36" t="s">
        <v>158</v>
      </c>
      <c r="D77" s="36" t="s">
        <v>154</v>
      </c>
      <c r="E77" s="36" t="s">
        <v>157</v>
      </c>
      <c r="F77" s="43" t="s">
        <v>815</v>
      </c>
      <c r="G77" s="43" t="s">
        <v>817</v>
      </c>
      <c r="H77" s="36"/>
      <c r="I77" s="36" t="s">
        <v>1264</v>
      </c>
      <c r="J77" s="36" t="s">
        <v>143</v>
      </c>
      <c r="K77" s="42" t="s">
        <v>1199</v>
      </c>
      <c r="L77" s="36"/>
      <c r="M77" s="36"/>
      <c r="N77" s="36"/>
      <c r="O77" s="36"/>
      <c r="P77" s="36"/>
      <c r="Q77" s="36"/>
      <c r="R77" s="36"/>
      <c r="S77" s="36"/>
      <c r="T77" s="36">
        <v>2</v>
      </c>
      <c r="U77" s="36"/>
      <c r="V77" s="36"/>
      <c r="W77" s="36"/>
      <c r="X77" s="36">
        <v>2</v>
      </c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>
        <v>4</v>
      </c>
      <c r="AO77" s="37" t="s">
        <v>1091</v>
      </c>
      <c r="AP77" s="36" t="s">
        <v>1287</v>
      </c>
      <c r="AQ77" s="37">
        <v>10177.13</v>
      </c>
      <c r="AR77" s="37"/>
      <c r="AS77" s="39">
        <v>0.18</v>
      </c>
      <c r="AT77" s="37">
        <f t="shared" si="3"/>
        <v>0</v>
      </c>
      <c r="AU77" s="37">
        <f t="shared" si="4"/>
        <v>0</v>
      </c>
      <c r="AV77" s="37">
        <f t="shared" si="5"/>
        <v>0</v>
      </c>
      <c r="AW77" s="38" t="s">
        <v>2</v>
      </c>
    </row>
    <row r="78" spans="1:49" s="1" customFormat="1" ht="255">
      <c r="A78" s="35">
        <v>69</v>
      </c>
      <c r="B78" s="36">
        <v>5050510</v>
      </c>
      <c r="C78" s="36" t="s">
        <v>158</v>
      </c>
      <c r="D78" s="36" t="s">
        <v>154</v>
      </c>
      <c r="E78" s="36" t="s">
        <v>157</v>
      </c>
      <c r="F78" s="43" t="s">
        <v>815</v>
      </c>
      <c r="G78" s="43" t="s">
        <v>817</v>
      </c>
      <c r="H78" s="36"/>
      <c r="I78" s="36" t="s">
        <v>1264</v>
      </c>
      <c r="J78" s="36" t="s">
        <v>143</v>
      </c>
      <c r="K78" s="42" t="s">
        <v>1083</v>
      </c>
      <c r="L78" s="36"/>
      <c r="M78" s="36"/>
      <c r="N78" s="36"/>
      <c r="O78" s="36"/>
      <c r="P78" s="36"/>
      <c r="Q78" s="36"/>
      <c r="R78" s="36"/>
      <c r="S78" s="36"/>
      <c r="T78" s="36">
        <v>2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>
        <v>2</v>
      </c>
      <c r="AO78" s="37" t="s">
        <v>1091</v>
      </c>
      <c r="AP78" s="36" t="s">
        <v>1287</v>
      </c>
      <c r="AQ78" s="37">
        <v>10051.49</v>
      </c>
      <c r="AR78" s="37"/>
      <c r="AS78" s="39">
        <v>0.18</v>
      </c>
      <c r="AT78" s="37">
        <f t="shared" si="3"/>
        <v>0</v>
      </c>
      <c r="AU78" s="37">
        <f t="shared" si="4"/>
        <v>0</v>
      </c>
      <c r="AV78" s="37">
        <f t="shared" si="5"/>
        <v>0</v>
      </c>
      <c r="AW78" s="38" t="s">
        <v>2</v>
      </c>
    </row>
    <row r="79" spans="1:49" s="1" customFormat="1" ht="255">
      <c r="A79" s="35">
        <v>70</v>
      </c>
      <c r="B79" s="36">
        <v>5050511</v>
      </c>
      <c r="C79" s="36" t="s">
        <v>158</v>
      </c>
      <c r="D79" s="36" t="s">
        <v>154</v>
      </c>
      <c r="E79" s="36" t="s">
        <v>157</v>
      </c>
      <c r="F79" s="43" t="s">
        <v>821</v>
      </c>
      <c r="G79" s="43" t="s">
        <v>822</v>
      </c>
      <c r="H79" s="36"/>
      <c r="I79" s="36" t="s">
        <v>1264</v>
      </c>
      <c r="J79" s="36" t="s">
        <v>143</v>
      </c>
      <c r="K79" s="42" t="s">
        <v>1199</v>
      </c>
      <c r="L79" s="36"/>
      <c r="M79" s="36"/>
      <c r="N79" s="36"/>
      <c r="O79" s="36"/>
      <c r="P79" s="36"/>
      <c r="Q79" s="36"/>
      <c r="R79" s="36"/>
      <c r="S79" s="36"/>
      <c r="T79" s="36">
        <v>2</v>
      </c>
      <c r="U79" s="36"/>
      <c r="V79" s="36"/>
      <c r="W79" s="36"/>
      <c r="X79" s="36">
        <v>2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>
        <v>4</v>
      </c>
      <c r="AO79" s="37" t="s">
        <v>1091</v>
      </c>
      <c r="AP79" s="36" t="s">
        <v>1287</v>
      </c>
      <c r="AQ79" s="37">
        <v>10613.89</v>
      </c>
      <c r="AR79" s="37"/>
      <c r="AS79" s="39">
        <v>0.18</v>
      </c>
      <c r="AT79" s="37">
        <f t="shared" si="3"/>
        <v>0</v>
      </c>
      <c r="AU79" s="37">
        <f t="shared" si="4"/>
        <v>0</v>
      </c>
      <c r="AV79" s="37">
        <f t="shared" si="5"/>
        <v>0</v>
      </c>
      <c r="AW79" s="38" t="s">
        <v>2</v>
      </c>
    </row>
    <row r="80" spans="1:49" s="1" customFormat="1" ht="255">
      <c r="A80" s="35">
        <v>71</v>
      </c>
      <c r="B80" s="36">
        <v>5050546</v>
      </c>
      <c r="C80" s="36" t="s">
        <v>158</v>
      </c>
      <c r="D80" s="36" t="s">
        <v>154</v>
      </c>
      <c r="E80" s="36" t="s">
        <v>157</v>
      </c>
      <c r="F80" s="43" t="s">
        <v>821</v>
      </c>
      <c r="G80" s="43" t="s">
        <v>822</v>
      </c>
      <c r="H80" s="36"/>
      <c r="I80" s="36" t="s">
        <v>1264</v>
      </c>
      <c r="J80" s="36" t="s">
        <v>143</v>
      </c>
      <c r="K80" s="42" t="s">
        <v>1199</v>
      </c>
      <c r="L80" s="36"/>
      <c r="M80" s="36"/>
      <c r="N80" s="36"/>
      <c r="O80" s="36"/>
      <c r="P80" s="36"/>
      <c r="Q80" s="36"/>
      <c r="R80" s="36"/>
      <c r="S80" s="36"/>
      <c r="T80" s="36">
        <v>2</v>
      </c>
      <c r="U80" s="36"/>
      <c r="V80" s="36"/>
      <c r="W80" s="36"/>
      <c r="X80" s="36">
        <v>2</v>
      </c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>
        <v>4</v>
      </c>
      <c r="AO80" s="37" t="s">
        <v>1091</v>
      </c>
      <c r="AP80" s="36" t="s">
        <v>1287</v>
      </c>
      <c r="AQ80" s="37">
        <v>10613.89</v>
      </c>
      <c r="AR80" s="37"/>
      <c r="AS80" s="39">
        <v>0.18</v>
      </c>
      <c r="AT80" s="37">
        <f t="shared" si="3"/>
        <v>0</v>
      </c>
      <c r="AU80" s="37">
        <f t="shared" si="4"/>
        <v>0</v>
      </c>
      <c r="AV80" s="37">
        <f t="shared" si="5"/>
        <v>0</v>
      </c>
      <c r="AW80" s="38" t="s">
        <v>2</v>
      </c>
    </row>
    <row r="81" spans="1:49" s="1" customFormat="1" ht="255">
      <c r="A81" s="35">
        <v>72</v>
      </c>
      <c r="B81" s="36">
        <v>5045444</v>
      </c>
      <c r="C81" s="36" t="s">
        <v>158</v>
      </c>
      <c r="D81" s="36" t="s">
        <v>154</v>
      </c>
      <c r="E81" s="36" t="s">
        <v>157</v>
      </c>
      <c r="F81" s="43" t="s">
        <v>141</v>
      </c>
      <c r="G81" s="43" t="s">
        <v>844</v>
      </c>
      <c r="H81" s="36"/>
      <c r="I81" s="36" t="s">
        <v>1264</v>
      </c>
      <c r="J81" s="36" t="s">
        <v>143</v>
      </c>
      <c r="K81" s="42" t="s">
        <v>9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>
        <v>1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>
        <v>1</v>
      </c>
      <c r="AO81" s="37" t="s">
        <v>1091</v>
      </c>
      <c r="AP81" s="36" t="s">
        <v>1287</v>
      </c>
      <c r="AQ81" s="37">
        <v>209432.52</v>
      </c>
      <c r="AR81" s="37"/>
      <c r="AS81" s="39">
        <v>0.18</v>
      </c>
      <c r="AT81" s="37">
        <f t="shared" si="3"/>
        <v>0</v>
      </c>
      <c r="AU81" s="37">
        <f t="shared" si="4"/>
        <v>0</v>
      </c>
      <c r="AV81" s="37">
        <f t="shared" si="5"/>
        <v>0</v>
      </c>
      <c r="AW81" s="38" t="s">
        <v>2</v>
      </c>
    </row>
    <row r="82" spans="1:49" s="1" customFormat="1" ht="255">
      <c r="A82" s="35">
        <v>73</v>
      </c>
      <c r="B82" s="36">
        <v>5045467</v>
      </c>
      <c r="C82" s="36" t="s">
        <v>158</v>
      </c>
      <c r="D82" s="36" t="s">
        <v>154</v>
      </c>
      <c r="E82" s="36" t="s">
        <v>157</v>
      </c>
      <c r="F82" s="43" t="s">
        <v>848</v>
      </c>
      <c r="G82" s="43" t="s">
        <v>849</v>
      </c>
      <c r="H82" s="36"/>
      <c r="I82" s="36" t="s">
        <v>1264</v>
      </c>
      <c r="J82" s="36" t="s">
        <v>143</v>
      </c>
      <c r="K82" s="42" t="s">
        <v>1083</v>
      </c>
      <c r="L82" s="36"/>
      <c r="M82" s="36"/>
      <c r="N82" s="36"/>
      <c r="O82" s="36"/>
      <c r="P82" s="36"/>
      <c r="Q82" s="36"/>
      <c r="R82" s="36"/>
      <c r="S82" s="36"/>
      <c r="T82" s="36">
        <v>2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>
        <v>2</v>
      </c>
      <c r="AO82" s="37" t="s">
        <v>1091</v>
      </c>
      <c r="AP82" s="36" t="s">
        <v>1287</v>
      </c>
      <c r="AQ82" s="37">
        <v>9493.89</v>
      </c>
      <c r="AR82" s="37"/>
      <c r="AS82" s="39">
        <v>0.18</v>
      </c>
      <c r="AT82" s="37">
        <f t="shared" si="3"/>
        <v>0</v>
      </c>
      <c r="AU82" s="37">
        <f t="shared" si="4"/>
        <v>0</v>
      </c>
      <c r="AV82" s="37">
        <f t="shared" si="5"/>
        <v>0</v>
      </c>
      <c r="AW82" s="38" t="s">
        <v>2</v>
      </c>
    </row>
    <row r="83" spans="1:49" s="1" customFormat="1" ht="255">
      <c r="A83" s="35">
        <v>74</v>
      </c>
      <c r="B83" s="36">
        <v>5050533</v>
      </c>
      <c r="C83" s="36" t="s">
        <v>158</v>
      </c>
      <c r="D83" s="36" t="s">
        <v>154</v>
      </c>
      <c r="E83" s="36" t="s">
        <v>157</v>
      </c>
      <c r="F83" s="43" t="s">
        <v>848</v>
      </c>
      <c r="G83" s="43" t="s">
        <v>849</v>
      </c>
      <c r="H83" s="36"/>
      <c r="I83" s="36" t="s">
        <v>1264</v>
      </c>
      <c r="J83" s="36" t="s">
        <v>143</v>
      </c>
      <c r="K83" s="42" t="s">
        <v>1199</v>
      </c>
      <c r="L83" s="36"/>
      <c r="M83" s="36"/>
      <c r="N83" s="36"/>
      <c r="O83" s="36"/>
      <c r="P83" s="36"/>
      <c r="Q83" s="36"/>
      <c r="R83" s="36"/>
      <c r="S83" s="36"/>
      <c r="T83" s="36">
        <v>2</v>
      </c>
      <c r="U83" s="36"/>
      <c r="V83" s="36"/>
      <c r="W83" s="36"/>
      <c r="X83" s="36">
        <v>2</v>
      </c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>
        <v>4</v>
      </c>
      <c r="AO83" s="37" t="s">
        <v>1091</v>
      </c>
      <c r="AP83" s="36" t="s">
        <v>1287</v>
      </c>
      <c r="AQ83" s="37">
        <v>9612.56</v>
      </c>
      <c r="AR83" s="37"/>
      <c r="AS83" s="39">
        <v>0.18</v>
      </c>
      <c r="AT83" s="37">
        <f t="shared" si="3"/>
        <v>0</v>
      </c>
      <c r="AU83" s="37">
        <f t="shared" si="4"/>
        <v>0</v>
      </c>
      <c r="AV83" s="37">
        <f t="shared" si="5"/>
        <v>0</v>
      </c>
      <c r="AW83" s="38" t="s">
        <v>2</v>
      </c>
    </row>
    <row r="84" spans="1:49" s="1" customFormat="1" ht="255">
      <c r="A84" s="35">
        <v>75</v>
      </c>
      <c r="B84" s="36">
        <v>5050561</v>
      </c>
      <c r="C84" s="36" t="s">
        <v>158</v>
      </c>
      <c r="D84" s="36" t="s">
        <v>154</v>
      </c>
      <c r="E84" s="36" t="s">
        <v>157</v>
      </c>
      <c r="F84" s="43" t="s">
        <v>848</v>
      </c>
      <c r="G84" s="43" t="s">
        <v>849</v>
      </c>
      <c r="H84" s="36"/>
      <c r="I84" s="36" t="s">
        <v>1264</v>
      </c>
      <c r="J84" s="36" t="s">
        <v>143</v>
      </c>
      <c r="K84" s="42" t="s">
        <v>35</v>
      </c>
      <c r="L84" s="36"/>
      <c r="M84" s="36"/>
      <c r="N84" s="36"/>
      <c r="O84" s="36"/>
      <c r="P84" s="36"/>
      <c r="Q84" s="36"/>
      <c r="R84" s="36"/>
      <c r="S84" s="36"/>
      <c r="T84" s="36">
        <v>1</v>
      </c>
      <c r="U84" s="36"/>
      <c r="V84" s="36"/>
      <c r="W84" s="36"/>
      <c r="X84" s="36">
        <v>1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>
        <v>2</v>
      </c>
      <c r="AO84" s="37" t="s">
        <v>1091</v>
      </c>
      <c r="AP84" s="36" t="s">
        <v>1287</v>
      </c>
      <c r="AQ84" s="37">
        <v>9612.56</v>
      </c>
      <c r="AR84" s="37"/>
      <c r="AS84" s="39">
        <v>0.18</v>
      </c>
      <c r="AT84" s="37">
        <f t="shared" si="3"/>
        <v>0</v>
      </c>
      <c r="AU84" s="37">
        <f t="shared" si="4"/>
        <v>0</v>
      </c>
      <c r="AV84" s="37">
        <f t="shared" si="5"/>
        <v>0</v>
      </c>
      <c r="AW84" s="38" t="s">
        <v>2</v>
      </c>
    </row>
    <row r="85" spans="1:49" s="1" customFormat="1" ht="255">
      <c r="A85" s="35">
        <v>76</v>
      </c>
      <c r="B85" s="36">
        <v>5045449</v>
      </c>
      <c r="C85" s="36" t="s">
        <v>158</v>
      </c>
      <c r="D85" s="36" t="s">
        <v>154</v>
      </c>
      <c r="E85" s="36" t="s">
        <v>157</v>
      </c>
      <c r="F85" s="43" t="s">
        <v>819</v>
      </c>
      <c r="G85" s="43" t="s">
        <v>869</v>
      </c>
      <c r="H85" s="36"/>
      <c r="I85" s="36" t="s">
        <v>1264</v>
      </c>
      <c r="J85" s="36" t="s">
        <v>143</v>
      </c>
      <c r="K85" s="42" t="s">
        <v>1083</v>
      </c>
      <c r="L85" s="36"/>
      <c r="M85" s="36"/>
      <c r="N85" s="36"/>
      <c r="O85" s="36"/>
      <c r="P85" s="36"/>
      <c r="Q85" s="36"/>
      <c r="R85" s="36"/>
      <c r="S85" s="36"/>
      <c r="T85" s="36">
        <v>2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>
        <v>2</v>
      </c>
      <c r="AO85" s="37" t="s">
        <v>1091</v>
      </c>
      <c r="AP85" s="36" t="s">
        <v>1287</v>
      </c>
      <c r="AQ85" s="37">
        <v>9950.45</v>
      </c>
      <c r="AR85" s="37"/>
      <c r="AS85" s="39">
        <v>0.18</v>
      </c>
      <c r="AT85" s="37">
        <f t="shared" si="3"/>
        <v>0</v>
      </c>
      <c r="AU85" s="37">
        <f t="shared" si="4"/>
        <v>0</v>
      </c>
      <c r="AV85" s="37">
        <f t="shared" si="5"/>
        <v>0</v>
      </c>
      <c r="AW85" s="38" t="s">
        <v>2</v>
      </c>
    </row>
    <row r="86" spans="1:49" s="1" customFormat="1" ht="255">
      <c r="A86" s="35">
        <v>77</v>
      </c>
      <c r="B86" s="36">
        <v>5050397</v>
      </c>
      <c r="C86" s="36" t="s">
        <v>158</v>
      </c>
      <c r="D86" s="36" t="s">
        <v>154</v>
      </c>
      <c r="E86" s="36" t="s">
        <v>157</v>
      </c>
      <c r="F86" s="43" t="s">
        <v>989</v>
      </c>
      <c r="G86" s="43" t="s">
        <v>990</v>
      </c>
      <c r="H86" s="36"/>
      <c r="I86" s="36" t="s">
        <v>1264</v>
      </c>
      <c r="J86" s="36" t="s">
        <v>143</v>
      </c>
      <c r="K86" s="42" t="s">
        <v>1083</v>
      </c>
      <c r="L86" s="36"/>
      <c r="M86" s="36"/>
      <c r="N86" s="36"/>
      <c r="O86" s="36"/>
      <c r="P86" s="36"/>
      <c r="Q86" s="36"/>
      <c r="R86" s="36"/>
      <c r="S86" s="36"/>
      <c r="T86" s="36">
        <v>1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>
        <v>1</v>
      </c>
      <c r="AO86" s="37" t="s">
        <v>1091</v>
      </c>
      <c r="AP86" s="36" t="s">
        <v>1287</v>
      </c>
      <c r="AQ86" s="37">
        <v>13268.83</v>
      </c>
      <c r="AR86" s="37"/>
      <c r="AS86" s="39">
        <v>0.18</v>
      </c>
      <c r="AT86" s="37">
        <f t="shared" si="3"/>
        <v>0</v>
      </c>
      <c r="AU86" s="37">
        <f t="shared" si="4"/>
        <v>0</v>
      </c>
      <c r="AV86" s="37">
        <f t="shared" si="5"/>
        <v>0</v>
      </c>
      <c r="AW86" s="38" t="s">
        <v>2</v>
      </c>
    </row>
    <row r="87" spans="1:49" s="1" customFormat="1" ht="255">
      <c r="A87" s="35">
        <v>78</v>
      </c>
      <c r="B87" s="36">
        <v>5050302</v>
      </c>
      <c r="C87" s="36" t="s">
        <v>158</v>
      </c>
      <c r="D87" s="36" t="s">
        <v>154</v>
      </c>
      <c r="E87" s="36" t="s">
        <v>157</v>
      </c>
      <c r="F87" s="43" t="s">
        <v>1052</v>
      </c>
      <c r="G87" s="43" t="s">
        <v>1053</v>
      </c>
      <c r="H87" s="36"/>
      <c r="I87" s="36" t="s">
        <v>1264</v>
      </c>
      <c r="J87" s="36" t="s">
        <v>143</v>
      </c>
      <c r="K87" s="42" t="s">
        <v>35</v>
      </c>
      <c r="L87" s="36"/>
      <c r="M87" s="36"/>
      <c r="N87" s="36"/>
      <c r="O87" s="36"/>
      <c r="P87" s="36"/>
      <c r="Q87" s="36"/>
      <c r="R87" s="36"/>
      <c r="S87" s="36"/>
      <c r="T87" s="36">
        <v>1</v>
      </c>
      <c r="U87" s="36"/>
      <c r="V87" s="36"/>
      <c r="W87" s="36"/>
      <c r="X87" s="36">
        <v>1</v>
      </c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>
        <v>2</v>
      </c>
      <c r="AO87" s="37" t="s">
        <v>1091</v>
      </c>
      <c r="AP87" s="36" t="s">
        <v>1287</v>
      </c>
      <c r="AQ87" s="37">
        <v>12312.73</v>
      </c>
      <c r="AR87" s="37"/>
      <c r="AS87" s="39">
        <v>0.18</v>
      </c>
      <c r="AT87" s="37">
        <f t="shared" si="3"/>
        <v>0</v>
      </c>
      <c r="AU87" s="37">
        <f t="shared" si="4"/>
        <v>0</v>
      </c>
      <c r="AV87" s="37">
        <f t="shared" si="5"/>
        <v>0</v>
      </c>
      <c r="AW87" s="38" t="s">
        <v>2</v>
      </c>
    </row>
    <row r="88" spans="1:49" s="1" customFormat="1" ht="140.25">
      <c r="A88" s="35">
        <v>79</v>
      </c>
      <c r="B88" s="36">
        <v>5050476</v>
      </c>
      <c r="C88" s="36" t="s">
        <v>158</v>
      </c>
      <c r="D88" s="36" t="s">
        <v>154</v>
      </c>
      <c r="E88" s="36" t="s">
        <v>157</v>
      </c>
      <c r="F88" s="43" t="s">
        <v>985</v>
      </c>
      <c r="G88" s="43" t="s">
        <v>987</v>
      </c>
      <c r="H88" s="36"/>
      <c r="I88" s="36" t="s">
        <v>1264</v>
      </c>
      <c r="J88" s="36" t="s">
        <v>143</v>
      </c>
      <c r="K88" s="42" t="s">
        <v>1242</v>
      </c>
      <c r="L88" s="36"/>
      <c r="M88" s="36"/>
      <c r="N88" s="36"/>
      <c r="O88" s="36"/>
      <c r="P88" s="36"/>
      <c r="Q88" s="36"/>
      <c r="R88" s="36"/>
      <c r="S88" s="36"/>
      <c r="T88" s="36">
        <v>15</v>
      </c>
      <c r="U88" s="36"/>
      <c r="V88" s="36"/>
      <c r="W88" s="36"/>
      <c r="X88" s="36">
        <v>15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>
        <v>30</v>
      </c>
      <c r="AO88" s="37" t="s">
        <v>1091</v>
      </c>
      <c r="AP88" s="36" t="s">
        <v>0</v>
      </c>
      <c r="AQ88" s="37">
        <v>552.21</v>
      </c>
      <c r="AR88" s="37"/>
      <c r="AS88" s="39">
        <v>0.18</v>
      </c>
      <c r="AT88" s="37">
        <f t="shared" si="3"/>
        <v>0</v>
      </c>
      <c r="AU88" s="37">
        <f t="shared" si="4"/>
        <v>0</v>
      </c>
      <c r="AV88" s="37">
        <f t="shared" si="5"/>
        <v>0</v>
      </c>
      <c r="AW88" s="38" t="s">
        <v>2</v>
      </c>
    </row>
    <row r="89" spans="1:49" s="1" customFormat="1" ht="306">
      <c r="A89" s="35">
        <v>80</v>
      </c>
      <c r="B89" s="36">
        <v>5019807</v>
      </c>
      <c r="C89" s="36" t="s">
        <v>182</v>
      </c>
      <c r="D89" s="36" t="s">
        <v>154</v>
      </c>
      <c r="E89" s="36" t="s">
        <v>157</v>
      </c>
      <c r="F89" s="43" t="s">
        <v>179</v>
      </c>
      <c r="G89" s="43" t="s">
        <v>183</v>
      </c>
      <c r="H89" s="36"/>
      <c r="I89" s="36" t="s">
        <v>1264</v>
      </c>
      <c r="J89" s="36" t="s">
        <v>143</v>
      </c>
      <c r="K89" s="42" t="s">
        <v>13</v>
      </c>
      <c r="L89" s="36"/>
      <c r="M89" s="36"/>
      <c r="N89" s="36"/>
      <c r="O89" s="36"/>
      <c r="P89" s="36"/>
      <c r="Q89" s="36"/>
      <c r="R89" s="36"/>
      <c r="S89" s="36"/>
      <c r="T89" s="36">
        <v>1</v>
      </c>
      <c r="U89" s="36"/>
      <c r="V89" s="36"/>
      <c r="W89" s="36">
        <v>1</v>
      </c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>
        <v>2</v>
      </c>
      <c r="AO89" s="37" t="s">
        <v>1089</v>
      </c>
      <c r="AP89" s="36" t="s">
        <v>1254</v>
      </c>
      <c r="AQ89" s="37">
        <v>40814.49</v>
      </c>
      <c r="AR89" s="37"/>
      <c r="AS89" s="39">
        <v>0.18</v>
      </c>
      <c r="AT89" s="37">
        <f t="shared" si="3"/>
        <v>0</v>
      </c>
      <c r="AU89" s="37">
        <f t="shared" si="4"/>
        <v>0</v>
      </c>
      <c r="AV89" s="37">
        <f t="shared" si="5"/>
        <v>0</v>
      </c>
      <c r="AW89" s="38" t="s">
        <v>2</v>
      </c>
    </row>
    <row r="90" spans="1:49" s="1" customFormat="1" ht="357">
      <c r="A90" s="35">
        <v>81</v>
      </c>
      <c r="B90" s="36">
        <v>5029326</v>
      </c>
      <c r="C90" s="36" t="s">
        <v>182</v>
      </c>
      <c r="D90" s="36" t="s">
        <v>154</v>
      </c>
      <c r="E90" s="36" t="s">
        <v>157</v>
      </c>
      <c r="F90" s="43" t="s">
        <v>186</v>
      </c>
      <c r="G90" s="43" t="s">
        <v>187</v>
      </c>
      <c r="H90" s="36"/>
      <c r="I90" s="36" t="s">
        <v>1264</v>
      </c>
      <c r="J90" s="36" t="s">
        <v>143</v>
      </c>
      <c r="K90" s="42" t="s">
        <v>9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>
        <v>2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>
        <v>2</v>
      </c>
      <c r="AO90" s="37" t="s">
        <v>1089</v>
      </c>
      <c r="AP90" s="36" t="s">
        <v>1255</v>
      </c>
      <c r="AQ90" s="37">
        <v>16470.78</v>
      </c>
      <c r="AR90" s="37"/>
      <c r="AS90" s="39">
        <v>0.18</v>
      </c>
      <c r="AT90" s="37">
        <f t="shared" si="3"/>
        <v>0</v>
      </c>
      <c r="AU90" s="37">
        <f t="shared" si="4"/>
        <v>0</v>
      </c>
      <c r="AV90" s="37">
        <f t="shared" si="5"/>
        <v>0</v>
      </c>
      <c r="AW90" s="38" t="s">
        <v>2</v>
      </c>
    </row>
    <row r="91" spans="1:49" s="1" customFormat="1" ht="357">
      <c r="A91" s="35">
        <v>82</v>
      </c>
      <c r="B91" s="36">
        <v>5022423</v>
      </c>
      <c r="C91" s="36" t="s">
        <v>182</v>
      </c>
      <c r="D91" s="36" t="s">
        <v>154</v>
      </c>
      <c r="E91" s="36" t="s">
        <v>157</v>
      </c>
      <c r="F91" s="43" t="s">
        <v>193</v>
      </c>
      <c r="G91" s="43" t="s">
        <v>194</v>
      </c>
      <c r="H91" s="36"/>
      <c r="I91" s="36" t="s">
        <v>1264</v>
      </c>
      <c r="J91" s="36" t="s">
        <v>143</v>
      </c>
      <c r="K91" s="42" t="s">
        <v>20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>
        <v>4</v>
      </c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>
        <v>4</v>
      </c>
      <c r="AO91" s="37" t="s">
        <v>21</v>
      </c>
      <c r="AP91" s="36" t="s">
        <v>3</v>
      </c>
      <c r="AQ91" s="37">
        <v>9444.05</v>
      </c>
      <c r="AR91" s="37"/>
      <c r="AS91" s="39">
        <v>0.18</v>
      </c>
      <c r="AT91" s="37">
        <f t="shared" si="3"/>
        <v>0</v>
      </c>
      <c r="AU91" s="37">
        <f t="shared" si="4"/>
        <v>0</v>
      </c>
      <c r="AV91" s="37">
        <f t="shared" si="5"/>
        <v>0</v>
      </c>
      <c r="AW91" s="38" t="s">
        <v>2</v>
      </c>
    </row>
    <row r="92" spans="1:49" s="1" customFormat="1" ht="357">
      <c r="A92" s="35">
        <v>83</v>
      </c>
      <c r="B92" s="36">
        <v>5029596</v>
      </c>
      <c r="C92" s="36" t="s">
        <v>182</v>
      </c>
      <c r="D92" s="36" t="s">
        <v>154</v>
      </c>
      <c r="E92" s="36" t="s">
        <v>157</v>
      </c>
      <c r="F92" s="43" t="s">
        <v>198</v>
      </c>
      <c r="G92" s="43" t="s">
        <v>200</v>
      </c>
      <c r="H92" s="36"/>
      <c r="I92" s="36" t="s">
        <v>1264</v>
      </c>
      <c r="J92" s="36" t="s">
        <v>143</v>
      </c>
      <c r="K92" s="42" t="s">
        <v>9</v>
      </c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>
        <v>4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>
        <v>4</v>
      </c>
      <c r="AO92" s="37" t="s">
        <v>21</v>
      </c>
      <c r="AP92" s="36" t="s">
        <v>3</v>
      </c>
      <c r="AQ92" s="37">
        <v>8223.13</v>
      </c>
      <c r="AR92" s="37"/>
      <c r="AS92" s="39">
        <v>0.18</v>
      </c>
      <c r="AT92" s="37">
        <f t="shared" si="3"/>
        <v>0</v>
      </c>
      <c r="AU92" s="37">
        <f t="shared" si="4"/>
        <v>0</v>
      </c>
      <c r="AV92" s="37">
        <f t="shared" si="5"/>
        <v>0</v>
      </c>
      <c r="AW92" s="38" t="s">
        <v>2</v>
      </c>
    </row>
    <row r="93" spans="1:49" s="1" customFormat="1" ht="357">
      <c r="A93" s="35">
        <v>84</v>
      </c>
      <c r="B93" s="36">
        <v>5026513</v>
      </c>
      <c r="C93" s="36" t="s">
        <v>182</v>
      </c>
      <c r="D93" s="36" t="s">
        <v>154</v>
      </c>
      <c r="E93" s="36" t="s">
        <v>157</v>
      </c>
      <c r="F93" s="43" t="s">
        <v>196</v>
      </c>
      <c r="G93" s="43" t="s">
        <v>201</v>
      </c>
      <c r="H93" s="36"/>
      <c r="I93" s="36" t="s">
        <v>1264</v>
      </c>
      <c r="J93" s="36" t="s">
        <v>143</v>
      </c>
      <c r="K93" s="42" t="s">
        <v>1083</v>
      </c>
      <c r="L93" s="36"/>
      <c r="M93" s="36"/>
      <c r="N93" s="36"/>
      <c r="O93" s="36"/>
      <c r="P93" s="36"/>
      <c r="Q93" s="36"/>
      <c r="R93" s="36"/>
      <c r="S93" s="36"/>
      <c r="T93" s="36">
        <v>5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>
        <v>5</v>
      </c>
      <c r="AO93" s="37" t="s">
        <v>1089</v>
      </c>
      <c r="AP93" s="36" t="s">
        <v>1255</v>
      </c>
      <c r="AQ93" s="37">
        <v>9641.35</v>
      </c>
      <c r="AR93" s="37"/>
      <c r="AS93" s="39">
        <v>0.18</v>
      </c>
      <c r="AT93" s="37">
        <f t="shared" si="3"/>
        <v>0</v>
      </c>
      <c r="AU93" s="37">
        <f t="shared" si="4"/>
        <v>0</v>
      </c>
      <c r="AV93" s="37">
        <f t="shared" si="5"/>
        <v>0</v>
      </c>
      <c r="AW93" s="38" t="s">
        <v>2</v>
      </c>
    </row>
    <row r="94" spans="1:49" s="1" customFormat="1" ht="357">
      <c r="A94" s="35">
        <v>85</v>
      </c>
      <c r="B94" s="36">
        <v>5031585</v>
      </c>
      <c r="C94" s="36" t="s">
        <v>182</v>
      </c>
      <c r="D94" s="36" t="s">
        <v>154</v>
      </c>
      <c r="E94" s="36" t="s">
        <v>157</v>
      </c>
      <c r="F94" s="43" t="s">
        <v>196</v>
      </c>
      <c r="G94" s="43" t="s">
        <v>216</v>
      </c>
      <c r="H94" s="36"/>
      <c r="I94" s="36" t="s">
        <v>1264</v>
      </c>
      <c r="J94" s="36" t="s">
        <v>143</v>
      </c>
      <c r="K94" s="42" t="s">
        <v>31</v>
      </c>
      <c r="L94" s="36"/>
      <c r="M94" s="36"/>
      <c r="N94" s="36"/>
      <c r="O94" s="36"/>
      <c r="P94" s="36"/>
      <c r="Q94" s="36"/>
      <c r="R94" s="36"/>
      <c r="S94" s="36"/>
      <c r="T94" s="36">
        <v>8</v>
      </c>
      <c r="U94" s="36"/>
      <c r="V94" s="36"/>
      <c r="W94" s="36"/>
      <c r="X94" s="36"/>
      <c r="Y94" s="36">
        <v>9</v>
      </c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>
        <v>17</v>
      </c>
      <c r="AO94" s="37" t="s">
        <v>1089</v>
      </c>
      <c r="AP94" s="36" t="s">
        <v>1255</v>
      </c>
      <c r="AQ94" s="37">
        <v>9783.08</v>
      </c>
      <c r="AR94" s="37"/>
      <c r="AS94" s="39">
        <v>0.18</v>
      </c>
      <c r="AT94" s="37">
        <f t="shared" si="3"/>
        <v>0</v>
      </c>
      <c r="AU94" s="37">
        <f t="shared" si="4"/>
        <v>0</v>
      </c>
      <c r="AV94" s="37">
        <f t="shared" si="5"/>
        <v>0</v>
      </c>
      <c r="AW94" s="38" t="s">
        <v>2</v>
      </c>
    </row>
    <row r="95" spans="1:49" s="1" customFormat="1" ht="357">
      <c r="A95" s="35">
        <v>86</v>
      </c>
      <c r="B95" s="36">
        <v>5031353</v>
      </c>
      <c r="C95" s="36" t="s">
        <v>182</v>
      </c>
      <c r="D95" s="36" t="s">
        <v>154</v>
      </c>
      <c r="E95" s="36" t="s">
        <v>157</v>
      </c>
      <c r="F95" s="43" t="s">
        <v>205</v>
      </c>
      <c r="G95" s="43" t="s">
        <v>218</v>
      </c>
      <c r="H95" s="36"/>
      <c r="I95" s="36" t="s">
        <v>1264</v>
      </c>
      <c r="J95" s="36" t="s">
        <v>143</v>
      </c>
      <c r="K95" s="42" t="s">
        <v>34</v>
      </c>
      <c r="L95" s="36"/>
      <c r="M95" s="36"/>
      <c r="N95" s="36"/>
      <c r="O95" s="36"/>
      <c r="P95" s="36"/>
      <c r="Q95" s="36"/>
      <c r="R95" s="36"/>
      <c r="S95" s="36"/>
      <c r="T95" s="36">
        <v>16</v>
      </c>
      <c r="U95" s="36"/>
      <c r="V95" s="36"/>
      <c r="W95" s="36"/>
      <c r="X95" s="36"/>
      <c r="Y95" s="36">
        <v>15</v>
      </c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>
        <v>31</v>
      </c>
      <c r="AO95" s="37" t="s">
        <v>1089</v>
      </c>
      <c r="AP95" s="36" t="s">
        <v>1255</v>
      </c>
      <c r="AQ95" s="37">
        <v>8492.05</v>
      </c>
      <c r="AR95" s="37"/>
      <c r="AS95" s="39">
        <v>0.18</v>
      </c>
      <c r="AT95" s="37">
        <f t="shared" si="3"/>
        <v>0</v>
      </c>
      <c r="AU95" s="37">
        <f t="shared" si="4"/>
        <v>0</v>
      </c>
      <c r="AV95" s="37">
        <f t="shared" si="5"/>
        <v>0</v>
      </c>
      <c r="AW95" s="38" t="s">
        <v>2</v>
      </c>
    </row>
    <row r="96" spans="1:49" s="1" customFormat="1" ht="331.5">
      <c r="A96" s="35">
        <v>87</v>
      </c>
      <c r="B96" s="36">
        <v>5028738</v>
      </c>
      <c r="C96" s="36" t="s">
        <v>182</v>
      </c>
      <c r="D96" s="36" t="s">
        <v>154</v>
      </c>
      <c r="E96" s="36" t="s">
        <v>157</v>
      </c>
      <c r="F96" s="43" t="s">
        <v>221</v>
      </c>
      <c r="G96" s="43" t="s">
        <v>222</v>
      </c>
      <c r="H96" s="36"/>
      <c r="I96" s="36" t="s">
        <v>1264</v>
      </c>
      <c r="J96" s="36" t="s">
        <v>143</v>
      </c>
      <c r="K96" s="42" t="s">
        <v>42</v>
      </c>
      <c r="L96" s="36"/>
      <c r="M96" s="36"/>
      <c r="N96" s="36"/>
      <c r="O96" s="36"/>
      <c r="P96" s="36"/>
      <c r="Q96" s="36"/>
      <c r="R96" s="36"/>
      <c r="S96" s="36"/>
      <c r="T96" s="36"/>
      <c r="U96" s="36">
        <v>4</v>
      </c>
      <c r="V96" s="36"/>
      <c r="W96" s="36"/>
      <c r="X96" s="36">
        <v>6</v>
      </c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>
        <v>10</v>
      </c>
      <c r="AO96" s="37" t="s">
        <v>1089</v>
      </c>
      <c r="AP96" s="36" t="s">
        <v>1276</v>
      </c>
      <c r="AQ96" s="37">
        <v>1002.79</v>
      </c>
      <c r="AR96" s="37"/>
      <c r="AS96" s="39">
        <v>0.18</v>
      </c>
      <c r="AT96" s="37">
        <f t="shared" si="3"/>
        <v>0</v>
      </c>
      <c r="AU96" s="37">
        <f t="shared" si="4"/>
        <v>0</v>
      </c>
      <c r="AV96" s="37">
        <f t="shared" si="5"/>
        <v>0</v>
      </c>
      <c r="AW96" s="38" t="s">
        <v>2</v>
      </c>
    </row>
    <row r="97" spans="1:49" s="1" customFormat="1" ht="357">
      <c r="A97" s="35">
        <v>88</v>
      </c>
      <c r="B97" s="36">
        <v>5032787</v>
      </c>
      <c r="C97" s="36" t="s">
        <v>182</v>
      </c>
      <c r="D97" s="36" t="s">
        <v>154</v>
      </c>
      <c r="E97" s="36" t="s">
        <v>157</v>
      </c>
      <c r="F97" s="43" t="s">
        <v>232</v>
      </c>
      <c r="G97" s="43" t="s">
        <v>233</v>
      </c>
      <c r="H97" s="36"/>
      <c r="I97" s="36" t="s">
        <v>1264</v>
      </c>
      <c r="J97" s="36" t="s">
        <v>143</v>
      </c>
      <c r="K97" s="42" t="s">
        <v>1083</v>
      </c>
      <c r="L97" s="36"/>
      <c r="M97" s="36"/>
      <c r="N97" s="36"/>
      <c r="O97" s="36"/>
      <c r="P97" s="36"/>
      <c r="Q97" s="36"/>
      <c r="R97" s="36"/>
      <c r="S97" s="36"/>
      <c r="T97" s="36">
        <v>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>
        <v>2</v>
      </c>
      <c r="AO97" s="37" t="s">
        <v>1089</v>
      </c>
      <c r="AP97" s="36" t="s">
        <v>1255</v>
      </c>
      <c r="AQ97" s="37">
        <v>68472.08</v>
      </c>
      <c r="AR97" s="37"/>
      <c r="AS97" s="39">
        <v>0.18</v>
      </c>
      <c r="AT97" s="37">
        <f t="shared" si="3"/>
        <v>0</v>
      </c>
      <c r="AU97" s="37">
        <f t="shared" si="4"/>
        <v>0</v>
      </c>
      <c r="AV97" s="37">
        <f t="shared" si="5"/>
        <v>0</v>
      </c>
      <c r="AW97" s="38" t="s">
        <v>2</v>
      </c>
    </row>
    <row r="98" spans="1:49" s="1" customFormat="1" ht="306">
      <c r="A98" s="35">
        <v>89</v>
      </c>
      <c r="B98" s="36">
        <v>5036726</v>
      </c>
      <c r="C98" s="36" t="s">
        <v>182</v>
      </c>
      <c r="D98" s="36" t="s">
        <v>154</v>
      </c>
      <c r="E98" s="36" t="s">
        <v>157</v>
      </c>
      <c r="F98" s="43" t="s">
        <v>232</v>
      </c>
      <c r="G98" s="43" t="s">
        <v>233</v>
      </c>
      <c r="H98" s="36"/>
      <c r="I98" s="36" t="s">
        <v>1264</v>
      </c>
      <c r="J98" s="36" t="s">
        <v>143</v>
      </c>
      <c r="K98" s="42" t="s">
        <v>13</v>
      </c>
      <c r="L98" s="36"/>
      <c r="M98" s="36"/>
      <c r="N98" s="36"/>
      <c r="O98" s="36"/>
      <c r="P98" s="36"/>
      <c r="Q98" s="36"/>
      <c r="R98" s="36"/>
      <c r="S98" s="36"/>
      <c r="T98" s="36">
        <v>1</v>
      </c>
      <c r="U98" s="36"/>
      <c r="V98" s="36"/>
      <c r="W98" s="36">
        <v>1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>
        <v>2</v>
      </c>
      <c r="AO98" s="37" t="s">
        <v>1089</v>
      </c>
      <c r="AP98" s="36" t="s">
        <v>1254</v>
      </c>
      <c r="AQ98" s="37">
        <v>69232.12</v>
      </c>
      <c r="AR98" s="37"/>
      <c r="AS98" s="39">
        <v>0.18</v>
      </c>
      <c r="AT98" s="37">
        <f t="shared" si="3"/>
        <v>0</v>
      </c>
      <c r="AU98" s="37">
        <f t="shared" si="4"/>
        <v>0</v>
      </c>
      <c r="AV98" s="37">
        <f t="shared" si="5"/>
        <v>0</v>
      </c>
      <c r="AW98" s="38" t="s">
        <v>2</v>
      </c>
    </row>
    <row r="99" spans="1:49" s="1" customFormat="1" ht="357">
      <c r="A99" s="35">
        <v>90</v>
      </c>
      <c r="B99" s="36">
        <v>5035088</v>
      </c>
      <c r="C99" s="36" t="s">
        <v>182</v>
      </c>
      <c r="D99" s="36" t="s">
        <v>154</v>
      </c>
      <c r="E99" s="36" t="s">
        <v>157</v>
      </c>
      <c r="F99" s="43" t="s">
        <v>234</v>
      </c>
      <c r="G99" s="43" t="s">
        <v>235</v>
      </c>
      <c r="H99" s="36"/>
      <c r="I99" s="36" t="s">
        <v>1264</v>
      </c>
      <c r="J99" s="36" t="s">
        <v>143</v>
      </c>
      <c r="K99" s="42" t="s">
        <v>1086</v>
      </c>
      <c r="L99" s="36"/>
      <c r="M99" s="36"/>
      <c r="N99" s="36"/>
      <c r="O99" s="36"/>
      <c r="P99" s="36"/>
      <c r="Q99" s="36"/>
      <c r="R99" s="36"/>
      <c r="S99" s="36"/>
      <c r="T99" s="36"/>
      <c r="U99" s="36">
        <v>2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>
        <v>2</v>
      </c>
      <c r="AO99" s="37" t="s">
        <v>1089</v>
      </c>
      <c r="AP99" s="36" t="s">
        <v>1255</v>
      </c>
      <c r="AQ99" s="37">
        <v>16067.1</v>
      </c>
      <c r="AR99" s="37"/>
      <c r="AS99" s="39">
        <v>0.18</v>
      </c>
      <c r="AT99" s="37">
        <f t="shared" si="3"/>
        <v>0</v>
      </c>
      <c r="AU99" s="37">
        <f t="shared" si="4"/>
        <v>0</v>
      </c>
      <c r="AV99" s="37">
        <f t="shared" si="5"/>
        <v>0</v>
      </c>
      <c r="AW99" s="38" t="s">
        <v>2</v>
      </c>
    </row>
    <row r="100" spans="1:49" s="1" customFormat="1" ht="331.5">
      <c r="A100" s="35">
        <v>91</v>
      </c>
      <c r="B100" s="36">
        <v>5020516</v>
      </c>
      <c r="C100" s="36" t="s">
        <v>182</v>
      </c>
      <c r="D100" s="36" t="s">
        <v>154</v>
      </c>
      <c r="E100" s="36" t="s">
        <v>157</v>
      </c>
      <c r="F100" s="43" t="s">
        <v>234</v>
      </c>
      <c r="G100" s="43" t="s">
        <v>235</v>
      </c>
      <c r="H100" s="36"/>
      <c r="I100" s="36" t="s">
        <v>1264</v>
      </c>
      <c r="J100" s="36" t="s">
        <v>143</v>
      </c>
      <c r="K100" s="42" t="s">
        <v>24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>
        <v>1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>
        <v>1</v>
      </c>
      <c r="AO100" s="37" t="s">
        <v>1089</v>
      </c>
      <c r="AP100" s="36" t="s">
        <v>1276</v>
      </c>
      <c r="AQ100" s="37">
        <v>16468.78</v>
      </c>
      <c r="AR100" s="37"/>
      <c r="AS100" s="39">
        <v>0.18</v>
      </c>
      <c r="AT100" s="37">
        <f t="shared" si="3"/>
        <v>0</v>
      </c>
      <c r="AU100" s="37">
        <f t="shared" si="4"/>
        <v>0</v>
      </c>
      <c r="AV100" s="37">
        <f t="shared" si="5"/>
        <v>0</v>
      </c>
      <c r="AW100" s="38" t="s">
        <v>2</v>
      </c>
    </row>
    <row r="101" spans="1:49" s="1" customFormat="1" ht="357">
      <c r="A101" s="35">
        <v>92</v>
      </c>
      <c r="B101" s="36">
        <v>5037254</v>
      </c>
      <c r="C101" s="36" t="s">
        <v>182</v>
      </c>
      <c r="D101" s="36" t="s">
        <v>154</v>
      </c>
      <c r="E101" s="36" t="s">
        <v>157</v>
      </c>
      <c r="F101" s="43" t="s">
        <v>244</v>
      </c>
      <c r="G101" s="43" t="s">
        <v>247</v>
      </c>
      <c r="H101" s="36"/>
      <c r="I101" s="36" t="s">
        <v>1264</v>
      </c>
      <c r="J101" s="36" t="s">
        <v>143</v>
      </c>
      <c r="K101" s="42" t="s">
        <v>53</v>
      </c>
      <c r="L101" s="36"/>
      <c r="M101" s="36"/>
      <c r="N101" s="36"/>
      <c r="O101" s="36"/>
      <c r="P101" s="36"/>
      <c r="Q101" s="36"/>
      <c r="R101" s="36"/>
      <c r="S101" s="36"/>
      <c r="T101" s="36"/>
      <c r="U101" s="36">
        <v>12</v>
      </c>
      <c r="V101" s="36"/>
      <c r="W101" s="36"/>
      <c r="X101" s="36"/>
      <c r="Y101" s="36">
        <v>12</v>
      </c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>
        <v>24</v>
      </c>
      <c r="AO101" s="37" t="s">
        <v>21</v>
      </c>
      <c r="AP101" s="36" t="s">
        <v>3</v>
      </c>
      <c r="AQ101" s="37">
        <v>281.54</v>
      </c>
      <c r="AR101" s="37"/>
      <c r="AS101" s="39">
        <v>0.18</v>
      </c>
      <c r="AT101" s="37">
        <f t="shared" si="3"/>
        <v>0</v>
      </c>
      <c r="AU101" s="37">
        <f t="shared" si="4"/>
        <v>0</v>
      </c>
      <c r="AV101" s="37">
        <f t="shared" si="5"/>
        <v>0</v>
      </c>
      <c r="AW101" s="38" t="s">
        <v>2</v>
      </c>
    </row>
    <row r="102" spans="1:49" s="1" customFormat="1" ht="306">
      <c r="A102" s="35">
        <v>93</v>
      </c>
      <c r="B102" s="36">
        <v>5036731</v>
      </c>
      <c r="C102" s="36" t="s">
        <v>182</v>
      </c>
      <c r="D102" s="36" t="s">
        <v>154</v>
      </c>
      <c r="E102" s="36" t="s">
        <v>157</v>
      </c>
      <c r="F102" s="43" t="s">
        <v>244</v>
      </c>
      <c r="G102" s="43" t="s">
        <v>245</v>
      </c>
      <c r="H102" s="36"/>
      <c r="I102" s="36" t="s">
        <v>1264</v>
      </c>
      <c r="J102" s="36" t="s">
        <v>143</v>
      </c>
      <c r="K102" s="42" t="s">
        <v>54</v>
      </c>
      <c r="L102" s="36"/>
      <c r="M102" s="36"/>
      <c r="N102" s="36"/>
      <c r="O102" s="36"/>
      <c r="P102" s="36"/>
      <c r="Q102" s="36"/>
      <c r="R102" s="36"/>
      <c r="S102" s="36"/>
      <c r="T102" s="36"/>
      <c r="U102" s="36">
        <v>46</v>
      </c>
      <c r="V102" s="36"/>
      <c r="W102" s="36"/>
      <c r="X102" s="36"/>
      <c r="Y102" s="36"/>
      <c r="Z102" s="36">
        <v>46</v>
      </c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>
        <v>92</v>
      </c>
      <c r="AO102" s="37" t="s">
        <v>1089</v>
      </c>
      <c r="AP102" s="36" t="s">
        <v>1254</v>
      </c>
      <c r="AQ102" s="37">
        <v>281.95</v>
      </c>
      <c r="AR102" s="37"/>
      <c r="AS102" s="39">
        <v>0.18</v>
      </c>
      <c r="AT102" s="37">
        <f t="shared" si="3"/>
        <v>0</v>
      </c>
      <c r="AU102" s="37">
        <f t="shared" si="4"/>
        <v>0</v>
      </c>
      <c r="AV102" s="37">
        <f t="shared" si="5"/>
        <v>0</v>
      </c>
      <c r="AW102" s="38" t="s">
        <v>2</v>
      </c>
    </row>
    <row r="103" spans="1:49" s="1" customFormat="1" ht="357">
      <c r="A103" s="35">
        <v>94</v>
      </c>
      <c r="B103" s="36">
        <v>5018204</v>
      </c>
      <c r="C103" s="36" t="s">
        <v>182</v>
      </c>
      <c r="D103" s="36" t="s">
        <v>154</v>
      </c>
      <c r="E103" s="36" t="s">
        <v>157</v>
      </c>
      <c r="F103" s="43" t="s">
        <v>234</v>
      </c>
      <c r="G103" s="43" t="s">
        <v>261</v>
      </c>
      <c r="H103" s="36"/>
      <c r="I103" s="36" t="s">
        <v>1264</v>
      </c>
      <c r="J103" s="36" t="s">
        <v>143</v>
      </c>
      <c r="K103" s="42" t="s">
        <v>9</v>
      </c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>
        <v>4</v>
      </c>
      <c r="AO103" s="37" t="s">
        <v>21</v>
      </c>
      <c r="AP103" s="36" t="s">
        <v>3</v>
      </c>
      <c r="AQ103" s="37">
        <v>16399.48</v>
      </c>
      <c r="AR103" s="37"/>
      <c r="AS103" s="39">
        <v>0.18</v>
      </c>
      <c r="AT103" s="37">
        <f t="shared" si="3"/>
        <v>0</v>
      </c>
      <c r="AU103" s="37">
        <f t="shared" si="4"/>
        <v>0</v>
      </c>
      <c r="AV103" s="37">
        <f t="shared" si="5"/>
        <v>0</v>
      </c>
      <c r="AW103" s="38" t="s">
        <v>2</v>
      </c>
    </row>
    <row r="104" spans="1:49" s="1" customFormat="1" ht="357">
      <c r="A104" s="35">
        <v>95</v>
      </c>
      <c r="B104" s="36">
        <v>5035472</v>
      </c>
      <c r="C104" s="36" t="s">
        <v>182</v>
      </c>
      <c r="D104" s="36" t="s">
        <v>154</v>
      </c>
      <c r="E104" s="36" t="s">
        <v>157</v>
      </c>
      <c r="F104" s="43" t="s">
        <v>281</v>
      </c>
      <c r="G104" s="43" t="s">
        <v>282</v>
      </c>
      <c r="H104" s="36"/>
      <c r="I104" s="36" t="s">
        <v>1264</v>
      </c>
      <c r="J104" s="36" t="s">
        <v>143</v>
      </c>
      <c r="K104" s="42" t="s">
        <v>1083</v>
      </c>
      <c r="L104" s="36"/>
      <c r="M104" s="36"/>
      <c r="N104" s="36"/>
      <c r="O104" s="36"/>
      <c r="P104" s="36"/>
      <c r="Q104" s="36"/>
      <c r="R104" s="36"/>
      <c r="S104" s="36"/>
      <c r="T104" s="36">
        <v>1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>
        <v>1</v>
      </c>
      <c r="AO104" s="37" t="s">
        <v>1089</v>
      </c>
      <c r="AP104" s="36" t="s">
        <v>1255</v>
      </c>
      <c r="AQ104" s="37">
        <v>439220.96</v>
      </c>
      <c r="AR104" s="37"/>
      <c r="AS104" s="39">
        <v>0.18</v>
      </c>
      <c r="AT104" s="37">
        <f t="shared" si="3"/>
        <v>0</v>
      </c>
      <c r="AU104" s="37">
        <f t="shared" si="4"/>
        <v>0</v>
      </c>
      <c r="AV104" s="37">
        <f t="shared" si="5"/>
        <v>0</v>
      </c>
      <c r="AW104" s="38" t="s">
        <v>2</v>
      </c>
    </row>
    <row r="105" spans="1:49" s="1" customFormat="1" ht="357">
      <c r="A105" s="35">
        <v>96</v>
      </c>
      <c r="B105" s="36">
        <v>5033734</v>
      </c>
      <c r="C105" s="36" t="s">
        <v>182</v>
      </c>
      <c r="D105" s="36" t="s">
        <v>154</v>
      </c>
      <c r="E105" s="36" t="s">
        <v>157</v>
      </c>
      <c r="F105" s="43" t="s">
        <v>232</v>
      </c>
      <c r="G105" s="43" t="s">
        <v>288</v>
      </c>
      <c r="H105" s="36"/>
      <c r="I105" s="36" t="s">
        <v>1264</v>
      </c>
      <c r="J105" s="36" t="s">
        <v>143</v>
      </c>
      <c r="K105" s="42" t="s">
        <v>1083</v>
      </c>
      <c r="L105" s="36"/>
      <c r="M105" s="36"/>
      <c r="N105" s="36"/>
      <c r="O105" s="36"/>
      <c r="P105" s="36"/>
      <c r="Q105" s="36"/>
      <c r="R105" s="36"/>
      <c r="S105" s="36"/>
      <c r="T105" s="36">
        <v>2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>
        <v>2</v>
      </c>
      <c r="AO105" s="37" t="s">
        <v>1089</v>
      </c>
      <c r="AP105" s="36" t="s">
        <v>1255</v>
      </c>
      <c r="AQ105" s="37">
        <v>64994.15</v>
      </c>
      <c r="AR105" s="37"/>
      <c r="AS105" s="39">
        <v>0.18</v>
      </c>
      <c r="AT105" s="37">
        <f t="shared" si="3"/>
        <v>0</v>
      </c>
      <c r="AU105" s="37">
        <f t="shared" si="4"/>
        <v>0</v>
      </c>
      <c r="AV105" s="37">
        <f t="shared" si="5"/>
        <v>0</v>
      </c>
      <c r="AW105" s="38" t="s">
        <v>2</v>
      </c>
    </row>
    <row r="106" spans="1:49" s="1" customFormat="1" ht="357">
      <c r="A106" s="35">
        <v>97</v>
      </c>
      <c r="B106" s="36">
        <v>5025569</v>
      </c>
      <c r="C106" s="36" t="s">
        <v>182</v>
      </c>
      <c r="D106" s="36" t="s">
        <v>154</v>
      </c>
      <c r="E106" s="36" t="s">
        <v>157</v>
      </c>
      <c r="F106" s="43" t="s">
        <v>271</v>
      </c>
      <c r="G106" s="43" t="s">
        <v>289</v>
      </c>
      <c r="H106" s="36"/>
      <c r="I106" s="36" t="s">
        <v>1264</v>
      </c>
      <c r="J106" s="36" t="s">
        <v>143</v>
      </c>
      <c r="K106" s="42" t="s">
        <v>9</v>
      </c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>
        <v>5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>
        <v>5</v>
      </c>
      <c r="AO106" s="37" t="s">
        <v>1089</v>
      </c>
      <c r="AP106" s="36" t="s">
        <v>1255</v>
      </c>
      <c r="AQ106" s="37">
        <v>8908.3</v>
      </c>
      <c r="AR106" s="37"/>
      <c r="AS106" s="39">
        <v>0.18</v>
      </c>
      <c r="AT106" s="37">
        <f t="shared" si="3"/>
        <v>0</v>
      </c>
      <c r="AU106" s="37">
        <f t="shared" si="4"/>
        <v>0</v>
      </c>
      <c r="AV106" s="37">
        <f t="shared" si="5"/>
        <v>0</v>
      </c>
      <c r="AW106" s="38" t="s">
        <v>2</v>
      </c>
    </row>
    <row r="107" spans="1:49" s="1" customFormat="1" ht="357">
      <c r="A107" s="35">
        <v>98</v>
      </c>
      <c r="B107" s="36">
        <v>5030244</v>
      </c>
      <c r="C107" s="36" t="s">
        <v>182</v>
      </c>
      <c r="D107" s="36" t="s">
        <v>154</v>
      </c>
      <c r="E107" s="36" t="s">
        <v>157</v>
      </c>
      <c r="F107" s="43" t="s">
        <v>259</v>
      </c>
      <c r="G107" s="43" t="s">
        <v>296</v>
      </c>
      <c r="H107" s="36"/>
      <c r="I107" s="36" t="s">
        <v>1264</v>
      </c>
      <c r="J107" s="36" t="s">
        <v>143</v>
      </c>
      <c r="K107" s="42" t="s">
        <v>1086</v>
      </c>
      <c r="L107" s="36"/>
      <c r="M107" s="36"/>
      <c r="N107" s="36"/>
      <c r="O107" s="36"/>
      <c r="P107" s="36"/>
      <c r="Q107" s="36"/>
      <c r="R107" s="36"/>
      <c r="S107" s="36"/>
      <c r="T107" s="36"/>
      <c r="U107" s="36">
        <v>5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>
        <v>5</v>
      </c>
      <c r="AO107" s="37" t="s">
        <v>1089</v>
      </c>
      <c r="AP107" s="36" t="s">
        <v>1255</v>
      </c>
      <c r="AQ107" s="37">
        <v>9865.05</v>
      </c>
      <c r="AR107" s="37"/>
      <c r="AS107" s="39">
        <v>0.18</v>
      </c>
      <c r="AT107" s="37">
        <f t="shared" si="3"/>
        <v>0</v>
      </c>
      <c r="AU107" s="37">
        <f t="shared" si="4"/>
        <v>0</v>
      </c>
      <c r="AV107" s="37">
        <f t="shared" si="5"/>
        <v>0</v>
      </c>
      <c r="AW107" s="38" t="s">
        <v>2</v>
      </c>
    </row>
    <row r="108" spans="1:49" s="1" customFormat="1" ht="357">
      <c r="A108" s="35">
        <v>99</v>
      </c>
      <c r="B108" s="36">
        <v>5018517</v>
      </c>
      <c r="C108" s="36" t="s">
        <v>182</v>
      </c>
      <c r="D108" s="36" t="s">
        <v>154</v>
      </c>
      <c r="E108" s="36" t="s">
        <v>157</v>
      </c>
      <c r="F108" s="43" t="s">
        <v>312</v>
      </c>
      <c r="G108" s="43" t="s">
        <v>313</v>
      </c>
      <c r="H108" s="36"/>
      <c r="I108" s="36" t="s">
        <v>1264</v>
      </c>
      <c r="J108" s="36" t="s">
        <v>143</v>
      </c>
      <c r="K108" s="42" t="s">
        <v>9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>
        <v>1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>
        <v>1</v>
      </c>
      <c r="AO108" s="37" t="s">
        <v>21</v>
      </c>
      <c r="AP108" s="36" t="s">
        <v>3</v>
      </c>
      <c r="AQ108" s="37">
        <v>461673.13</v>
      </c>
      <c r="AR108" s="37"/>
      <c r="AS108" s="39">
        <v>0.18</v>
      </c>
      <c r="AT108" s="37">
        <f t="shared" si="3"/>
        <v>0</v>
      </c>
      <c r="AU108" s="37">
        <f t="shared" si="4"/>
        <v>0</v>
      </c>
      <c r="AV108" s="37">
        <f t="shared" si="5"/>
        <v>0</v>
      </c>
      <c r="AW108" s="38" t="s">
        <v>2</v>
      </c>
    </row>
    <row r="109" spans="1:49" s="1" customFormat="1" ht="357">
      <c r="A109" s="35">
        <v>100</v>
      </c>
      <c r="B109" s="36">
        <v>5022036</v>
      </c>
      <c r="C109" s="36" t="s">
        <v>182</v>
      </c>
      <c r="D109" s="36" t="s">
        <v>154</v>
      </c>
      <c r="E109" s="36" t="s">
        <v>157</v>
      </c>
      <c r="F109" s="43" t="s">
        <v>319</v>
      </c>
      <c r="G109" s="43" t="s">
        <v>320</v>
      </c>
      <c r="H109" s="36"/>
      <c r="I109" s="36" t="s">
        <v>1264</v>
      </c>
      <c r="J109" s="36" t="s">
        <v>143</v>
      </c>
      <c r="K109" s="42" t="s">
        <v>9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>
        <v>1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>
        <v>1</v>
      </c>
      <c r="AO109" s="37" t="s">
        <v>21</v>
      </c>
      <c r="AP109" s="36" t="s">
        <v>3</v>
      </c>
      <c r="AQ109" s="37">
        <v>345012.91</v>
      </c>
      <c r="AR109" s="37"/>
      <c r="AS109" s="39">
        <v>0.18</v>
      </c>
      <c r="AT109" s="37">
        <f t="shared" si="3"/>
        <v>0</v>
      </c>
      <c r="AU109" s="37">
        <f t="shared" si="4"/>
        <v>0</v>
      </c>
      <c r="AV109" s="37">
        <f t="shared" si="5"/>
        <v>0</v>
      </c>
      <c r="AW109" s="38" t="s">
        <v>2</v>
      </c>
    </row>
    <row r="110" spans="1:49" s="1" customFormat="1" ht="357">
      <c r="A110" s="35">
        <v>101</v>
      </c>
      <c r="B110" s="36">
        <v>5019243</v>
      </c>
      <c r="C110" s="36" t="s">
        <v>182</v>
      </c>
      <c r="D110" s="36" t="s">
        <v>154</v>
      </c>
      <c r="E110" s="36" t="s">
        <v>157</v>
      </c>
      <c r="F110" s="43" t="s">
        <v>370</v>
      </c>
      <c r="G110" s="43" t="s">
        <v>371</v>
      </c>
      <c r="H110" s="36"/>
      <c r="I110" s="36" t="s">
        <v>1264</v>
      </c>
      <c r="J110" s="36" t="s">
        <v>143</v>
      </c>
      <c r="K110" s="42" t="s">
        <v>1083</v>
      </c>
      <c r="L110" s="36"/>
      <c r="M110" s="36"/>
      <c r="N110" s="36"/>
      <c r="O110" s="36"/>
      <c r="P110" s="36"/>
      <c r="Q110" s="36"/>
      <c r="R110" s="36"/>
      <c r="S110" s="36"/>
      <c r="T110" s="36">
        <v>2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>
        <v>2</v>
      </c>
      <c r="AO110" s="37" t="s">
        <v>21</v>
      </c>
      <c r="AP110" s="36" t="s">
        <v>3</v>
      </c>
      <c r="AQ110" s="37">
        <v>15297.37</v>
      </c>
      <c r="AR110" s="37"/>
      <c r="AS110" s="39">
        <v>0.18</v>
      </c>
      <c r="AT110" s="37">
        <f t="shared" si="3"/>
        <v>0</v>
      </c>
      <c r="AU110" s="37">
        <f t="shared" si="4"/>
        <v>0</v>
      </c>
      <c r="AV110" s="37">
        <f t="shared" si="5"/>
        <v>0</v>
      </c>
      <c r="AW110" s="38" t="s">
        <v>2</v>
      </c>
    </row>
    <row r="111" spans="1:49" s="1" customFormat="1" ht="357">
      <c r="A111" s="35">
        <v>102</v>
      </c>
      <c r="B111" s="36">
        <v>5018248</v>
      </c>
      <c r="C111" s="36" t="s">
        <v>182</v>
      </c>
      <c r="D111" s="36" t="s">
        <v>154</v>
      </c>
      <c r="E111" s="36" t="s">
        <v>157</v>
      </c>
      <c r="F111" s="43" t="s">
        <v>372</v>
      </c>
      <c r="G111" s="43" t="s">
        <v>373</v>
      </c>
      <c r="H111" s="36"/>
      <c r="I111" s="36" t="s">
        <v>1264</v>
      </c>
      <c r="J111" s="36" t="s">
        <v>143</v>
      </c>
      <c r="K111" s="42" t="s">
        <v>1083</v>
      </c>
      <c r="L111" s="36"/>
      <c r="M111" s="36"/>
      <c r="N111" s="36"/>
      <c r="O111" s="36"/>
      <c r="P111" s="36"/>
      <c r="Q111" s="36"/>
      <c r="R111" s="36"/>
      <c r="S111" s="36"/>
      <c r="T111" s="36">
        <v>2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>
        <v>2</v>
      </c>
      <c r="AO111" s="37" t="s">
        <v>21</v>
      </c>
      <c r="AP111" s="36" t="s">
        <v>3</v>
      </c>
      <c r="AQ111" s="37">
        <v>9725.85</v>
      </c>
      <c r="AR111" s="37"/>
      <c r="AS111" s="39">
        <v>0.18</v>
      </c>
      <c r="AT111" s="37">
        <f t="shared" si="3"/>
        <v>0</v>
      </c>
      <c r="AU111" s="37">
        <f t="shared" si="4"/>
        <v>0</v>
      </c>
      <c r="AV111" s="37">
        <f t="shared" si="5"/>
        <v>0</v>
      </c>
      <c r="AW111" s="38" t="s">
        <v>2</v>
      </c>
    </row>
    <row r="112" spans="1:49" s="1" customFormat="1" ht="357">
      <c r="A112" s="35">
        <v>103</v>
      </c>
      <c r="B112" s="36">
        <v>5031337</v>
      </c>
      <c r="C112" s="36" t="s">
        <v>182</v>
      </c>
      <c r="D112" s="36" t="s">
        <v>154</v>
      </c>
      <c r="E112" s="36" t="s">
        <v>157</v>
      </c>
      <c r="F112" s="43" t="s">
        <v>372</v>
      </c>
      <c r="G112" s="43" t="s">
        <v>373</v>
      </c>
      <c r="H112" s="36"/>
      <c r="I112" s="36" t="s">
        <v>1264</v>
      </c>
      <c r="J112" s="36" t="s">
        <v>143</v>
      </c>
      <c r="K112" s="42" t="s">
        <v>1083</v>
      </c>
      <c r="L112" s="36"/>
      <c r="M112" s="36"/>
      <c r="N112" s="36"/>
      <c r="O112" s="36"/>
      <c r="P112" s="36"/>
      <c r="Q112" s="36"/>
      <c r="R112" s="36"/>
      <c r="S112" s="36"/>
      <c r="T112" s="36">
        <v>1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>
        <v>1</v>
      </c>
      <c r="AO112" s="37" t="s">
        <v>21</v>
      </c>
      <c r="AP112" s="36" t="s">
        <v>3</v>
      </c>
      <c r="AQ112" s="37">
        <v>9725.85</v>
      </c>
      <c r="AR112" s="37"/>
      <c r="AS112" s="39">
        <v>0.18</v>
      </c>
      <c r="AT112" s="37">
        <f t="shared" si="3"/>
        <v>0</v>
      </c>
      <c r="AU112" s="37">
        <f t="shared" si="4"/>
        <v>0</v>
      </c>
      <c r="AV112" s="37">
        <f t="shared" si="5"/>
        <v>0</v>
      </c>
      <c r="AW112" s="38" t="s">
        <v>2</v>
      </c>
    </row>
    <row r="113" spans="1:49" s="1" customFormat="1" ht="357">
      <c r="A113" s="35">
        <v>104</v>
      </c>
      <c r="B113" s="36">
        <v>5028346</v>
      </c>
      <c r="C113" s="36" t="s">
        <v>182</v>
      </c>
      <c r="D113" s="36" t="s">
        <v>154</v>
      </c>
      <c r="E113" s="36" t="s">
        <v>157</v>
      </c>
      <c r="F113" s="43" t="s">
        <v>374</v>
      </c>
      <c r="G113" s="43" t="s">
        <v>375</v>
      </c>
      <c r="H113" s="36"/>
      <c r="I113" s="36" t="s">
        <v>1264</v>
      </c>
      <c r="J113" s="36" t="s">
        <v>143</v>
      </c>
      <c r="K113" s="42" t="s">
        <v>1083</v>
      </c>
      <c r="L113" s="36"/>
      <c r="M113" s="36"/>
      <c r="N113" s="36"/>
      <c r="O113" s="36"/>
      <c r="P113" s="36"/>
      <c r="Q113" s="36"/>
      <c r="R113" s="36"/>
      <c r="S113" s="36"/>
      <c r="T113" s="36">
        <v>1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>
        <v>1</v>
      </c>
      <c r="AO113" s="37" t="s">
        <v>1089</v>
      </c>
      <c r="AP113" s="36" t="s">
        <v>1255</v>
      </c>
      <c r="AQ113" s="37">
        <v>10327.92</v>
      </c>
      <c r="AR113" s="37"/>
      <c r="AS113" s="39">
        <v>0.18</v>
      </c>
      <c r="AT113" s="37">
        <f t="shared" si="3"/>
        <v>0</v>
      </c>
      <c r="AU113" s="37">
        <f t="shared" si="4"/>
        <v>0</v>
      </c>
      <c r="AV113" s="37">
        <f t="shared" si="5"/>
        <v>0</v>
      </c>
      <c r="AW113" s="38" t="s">
        <v>2</v>
      </c>
    </row>
    <row r="114" spans="1:49" s="1" customFormat="1" ht="357">
      <c r="A114" s="35">
        <v>105</v>
      </c>
      <c r="B114" s="36">
        <v>5030182</v>
      </c>
      <c r="C114" s="36" t="s">
        <v>182</v>
      </c>
      <c r="D114" s="36" t="s">
        <v>154</v>
      </c>
      <c r="E114" s="36" t="s">
        <v>157</v>
      </c>
      <c r="F114" s="43" t="s">
        <v>376</v>
      </c>
      <c r="G114" s="43" t="s">
        <v>377</v>
      </c>
      <c r="H114" s="36"/>
      <c r="I114" s="36" t="s">
        <v>1264</v>
      </c>
      <c r="J114" s="36" t="s">
        <v>143</v>
      </c>
      <c r="K114" s="42" t="s">
        <v>1083</v>
      </c>
      <c r="L114" s="36"/>
      <c r="M114" s="36"/>
      <c r="N114" s="36"/>
      <c r="O114" s="36"/>
      <c r="P114" s="36"/>
      <c r="Q114" s="36"/>
      <c r="R114" s="36"/>
      <c r="S114" s="36"/>
      <c r="T114" s="36">
        <v>2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>
        <v>2</v>
      </c>
      <c r="AO114" s="37" t="s">
        <v>21</v>
      </c>
      <c r="AP114" s="36" t="s">
        <v>3</v>
      </c>
      <c r="AQ114" s="37">
        <v>8505.03</v>
      </c>
      <c r="AR114" s="37"/>
      <c r="AS114" s="39">
        <v>0.18</v>
      </c>
      <c r="AT114" s="37">
        <f t="shared" si="3"/>
        <v>0</v>
      </c>
      <c r="AU114" s="37">
        <f t="shared" si="4"/>
        <v>0</v>
      </c>
      <c r="AV114" s="37">
        <f t="shared" si="5"/>
        <v>0</v>
      </c>
      <c r="AW114" s="38" t="s">
        <v>2</v>
      </c>
    </row>
    <row r="115" spans="1:49" s="1" customFormat="1" ht="357">
      <c r="A115" s="35">
        <v>106</v>
      </c>
      <c r="B115" s="36">
        <v>5026820</v>
      </c>
      <c r="C115" s="36" t="s">
        <v>182</v>
      </c>
      <c r="D115" s="36" t="s">
        <v>154</v>
      </c>
      <c r="E115" s="36" t="s">
        <v>157</v>
      </c>
      <c r="F115" s="43" t="s">
        <v>378</v>
      </c>
      <c r="G115" s="43" t="s">
        <v>379</v>
      </c>
      <c r="H115" s="36"/>
      <c r="I115" s="36" t="s">
        <v>1264</v>
      </c>
      <c r="J115" s="36" t="s">
        <v>143</v>
      </c>
      <c r="K115" s="42" t="s">
        <v>9</v>
      </c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>
        <v>2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>
        <v>2</v>
      </c>
      <c r="AO115" s="37" t="s">
        <v>21</v>
      </c>
      <c r="AP115" s="36" t="s">
        <v>3</v>
      </c>
      <c r="AQ115" s="37">
        <v>8922.2</v>
      </c>
      <c r="AR115" s="37"/>
      <c r="AS115" s="39">
        <v>0.18</v>
      </c>
      <c r="AT115" s="37">
        <f t="shared" si="3"/>
        <v>0</v>
      </c>
      <c r="AU115" s="37">
        <f t="shared" si="4"/>
        <v>0</v>
      </c>
      <c r="AV115" s="37">
        <f t="shared" si="5"/>
        <v>0</v>
      </c>
      <c r="AW115" s="38" t="s">
        <v>2</v>
      </c>
    </row>
    <row r="116" spans="1:49" s="1" customFormat="1" ht="357">
      <c r="A116" s="35">
        <v>107</v>
      </c>
      <c r="B116" s="36">
        <v>5024875</v>
      </c>
      <c r="C116" s="36" t="s">
        <v>182</v>
      </c>
      <c r="D116" s="36" t="s">
        <v>154</v>
      </c>
      <c r="E116" s="36" t="s">
        <v>157</v>
      </c>
      <c r="F116" s="43" t="s">
        <v>179</v>
      </c>
      <c r="G116" s="43" t="s">
        <v>418</v>
      </c>
      <c r="H116" s="36"/>
      <c r="I116" s="36" t="s">
        <v>1264</v>
      </c>
      <c r="J116" s="36" t="s">
        <v>143</v>
      </c>
      <c r="K116" s="42" t="s">
        <v>1083</v>
      </c>
      <c r="L116" s="36"/>
      <c r="M116" s="36"/>
      <c r="N116" s="36"/>
      <c r="O116" s="36"/>
      <c r="P116" s="36"/>
      <c r="Q116" s="36"/>
      <c r="R116" s="36"/>
      <c r="S116" s="36"/>
      <c r="T116" s="36">
        <v>3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>
        <v>3</v>
      </c>
      <c r="AO116" s="37" t="s">
        <v>1089</v>
      </c>
      <c r="AP116" s="36" t="s">
        <v>1255</v>
      </c>
      <c r="AQ116" s="37">
        <v>28422.37</v>
      </c>
      <c r="AR116" s="37"/>
      <c r="AS116" s="39">
        <v>0.18</v>
      </c>
      <c r="AT116" s="37">
        <f t="shared" si="3"/>
        <v>0</v>
      </c>
      <c r="AU116" s="37">
        <f t="shared" si="4"/>
        <v>0</v>
      </c>
      <c r="AV116" s="37">
        <f t="shared" si="5"/>
        <v>0</v>
      </c>
      <c r="AW116" s="38" t="s">
        <v>2</v>
      </c>
    </row>
    <row r="117" spans="1:49" s="1" customFormat="1" ht="357">
      <c r="A117" s="35">
        <v>108</v>
      </c>
      <c r="B117" s="36">
        <v>5036342</v>
      </c>
      <c r="C117" s="36" t="s">
        <v>182</v>
      </c>
      <c r="D117" s="36" t="s">
        <v>154</v>
      </c>
      <c r="E117" s="36" t="s">
        <v>157</v>
      </c>
      <c r="F117" s="43" t="s">
        <v>179</v>
      </c>
      <c r="G117" s="43" t="s">
        <v>419</v>
      </c>
      <c r="H117" s="36"/>
      <c r="I117" s="36" t="s">
        <v>1264</v>
      </c>
      <c r="J117" s="36" t="s">
        <v>143</v>
      </c>
      <c r="K117" s="42" t="s">
        <v>107</v>
      </c>
      <c r="L117" s="36"/>
      <c r="M117" s="36"/>
      <c r="N117" s="36"/>
      <c r="O117" s="36"/>
      <c r="P117" s="36"/>
      <c r="Q117" s="36"/>
      <c r="R117" s="36"/>
      <c r="S117" s="36"/>
      <c r="T117" s="36"/>
      <c r="U117" s="36">
        <v>4</v>
      </c>
      <c r="V117" s="36"/>
      <c r="W117" s="36"/>
      <c r="X117" s="36"/>
      <c r="Y117" s="36">
        <v>3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>
        <v>7</v>
      </c>
      <c r="AO117" s="37" t="s">
        <v>1089</v>
      </c>
      <c r="AP117" s="36" t="s">
        <v>1255</v>
      </c>
      <c r="AQ117" s="37">
        <v>39864.6</v>
      </c>
      <c r="AR117" s="37"/>
      <c r="AS117" s="39">
        <v>0.18</v>
      </c>
      <c r="AT117" s="37">
        <f t="shared" si="3"/>
        <v>0</v>
      </c>
      <c r="AU117" s="37">
        <f t="shared" si="4"/>
        <v>0</v>
      </c>
      <c r="AV117" s="37">
        <f t="shared" si="5"/>
        <v>0</v>
      </c>
      <c r="AW117" s="38" t="s">
        <v>2</v>
      </c>
    </row>
    <row r="118" spans="1:49" s="1" customFormat="1" ht="357">
      <c r="A118" s="35">
        <v>109</v>
      </c>
      <c r="B118" s="36">
        <v>5037541</v>
      </c>
      <c r="C118" s="36" t="s">
        <v>182</v>
      </c>
      <c r="D118" s="36" t="s">
        <v>154</v>
      </c>
      <c r="E118" s="36" t="s">
        <v>157</v>
      </c>
      <c r="F118" s="43" t="s">
        <v>422</v>
      </c>
      <c r="G118" s="43" t="s">
        <v>423</v>
      </c>
      <c r="H118" s="36"/>
      <c r="I118" s="36" t="s">
        <v>1264</v>
      </c>
      <c r="J118" s="36" t="s">
        <v>143</v>
      </c>
      <c r="K118" s="42" t="s">
        <v>1086</v>
      </c>
      <c r="L118" s="36"/>
      <c r="M118" s="36"/>
      <c r="N118" s="36"/>
      <c r="O118" s="36"/>
      <c r="P118" s="36"/>
      <c r="Q118" s="36"/>
      <c r="R118" s="36"/>
      <c r="S118" s="36"/>
      <c r="T118" s="36"/>
      <c r="U118" s="36">
        <v>2</v>
      </c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>
        <v>2</v>
      </c>
      <c r="AO118" s="37" t="s">
        <v>1089</v>
      </c>
      <c r="AP118" s="36" t="s">
        <v>1255</v>
      </c>
      <c r="AQ118" s="37">
        <v>18617.44</v>
      </c>
      <c r="AR118" s="37"/>
      <c r="AS118" s="39">
        <v>0.18</v>
      </c>
      <c r="AT118" s="37">
        <f t="shared" si="3"/>
        <v>0</v>
      </c>
      <c r="AU118" s="37">
        <f t="shared" si="4"/>
        <v>0</v>
      </c>
      <c r="AV118" s="37">
        <f t="shared" si="5"/>
        <v>0</v>
      </c>
      <c r="AW118" s="38" t="s">
        <v>2</v>
      </c>
    </row>
    <row r="119" spans="1:49" s="1" customFormat="1" ht="357">
      <c r="A119" s="35">
        <v>110</v>
      </c>
      <c r="B119" s="36">
        <v>5023704</v>
      </c>
      <c r="C119" s="36" t="s">
        <v>182</v>
      </c>
      <c r="D119" s="36" t="s">
        <v>154</v>
      </c>
      <c r="E119" s="36" t="s">
        <v>157</v>
      </c>
      <c r="F119" s="43" t="s">
        <v>429</v>
      </c>
      <c r="G119" s="43" t="s">
        <v>430</v>
      </c>
      <c r="H119" s="36"/>
      <c r="I119" s="36" t="s">
        <v>1264</v>
      </c>
      <c r="J119" s="36" t="s">
        <v>143</v>
      </c>
      <c r="K119" s="42" t="s">
        <v>1086</v>
      </c>
      <c r="L119" s="36"/>
      <c r="M119" s="36"/>
      <c r="N119" s="36"/>
      <c r="O119" s="36"/>
      <c r="P119" s="36"/>
      <c r="Q119" s="36"/>
      <c r="R119" s="36"/>
      <c r="S119" s="36"/>
      <c r="T119" s="36"/>
      <c r="U119" s="36">
        <v>1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>
        <v>1</v>
      </c>
      <c r="AO119" s="37" t="s">
        <v>21</v>
      </c>
      <c r="AP119" s="36" t="s">
        <v>3</v>
      </c>
      <c r="AQ119" s="37">
        <v>36540.71</v>
      </c>
      <c r="AR119" s="37"/>
      <c r="AS119" s="39">
        <v>0.18</v>
      </c>
      <c r="AT119" s="37">
        <f t="shared" si="3"/>
        <v>0</v>
      </c>
      <c r="AU119" s="37">
        <f t="shared" si="4"/>
        <v>0</v>
      </c>
      <c r="AV119" s="37">
        <f t="shared" si="5"/>
        <v>0</v>
      </c>
      <c r="AW119" s="38" t="s">
        <v>2</v>
      </c>
    </row>
    <row r="120" spans="1:49" s="1" customFormat="1" ht="357">
      <c r="A120" s="35">
        <v>111</v>
      </c>
      <c r="B120" s="36">
        <v>5019117</v>
      </c>
      <c r="C120" s="36" t="s">
        <v>182</v>
      </c>
      <c r="D120" s="36" t="s">
        <v>154</v>
      </c>
      <c r="E120" s="36" t="s">
        <v>157</v>
      </c>
      <c r="F120" s="43" t="s">
        <v>433</v>
      </c>
      <c r="G120" s="43" t="s">
        <v>434</v>
      </c>
      <c r="H120" s="36"/>
      <c r="I120" s="36" t="s">
        <v>1264</v>
      </c>
      <c r="J120" s="36" t="s">
        <v>143</v>
      </c>
      <c r="K120" s="42" t="s">
        <v>1083</v>
      </c>
      <c r="L120" s="36"/>
      <c r="M120" s="36"/>
      <c r="N120" s="36"/>
      <c r="O120" s="36"/>
      <c r="P120" s="36"/>
      <c r="Q120" s="36"/>
      <c r="R120" s="36"/>
      <c r="S120" s="36"/>
      <c r="T120" s="36">
        <v>1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>
        <v>1</v>
      </c>
      <c r="AO120" s="37" t="s">
        <v>1089</v>
      </c>
      <c r="AP120" s="36" t="s">
        <v>1255</v>
      </c>
      <c r="AQ120" s="37">
        <v>40178.81</v>
      </c>
      <c r="AR120" s="37"/>
      <c r="AS120" s="39">
        <v>0.18</v>
      </c>
      <c r="AT120" s="37">
        <f t="shared" si="3"/>
        <v>0</v>
      </c>
      <c r="AU120" s="37">
        <f t="shared" si="4"/>
        <v>0</v>
      </c>
      <c r="AV120" s="37">
        <f t="shared" si="5"/>
        <v>0</v>
      </c>
      <c r="AW120" s="38" t="s">
        <v>2</v>
      </c>
    </row>
    <row r="121" spans="1:49" s="1" customFormat="1" ht="357">
      <c r="A121" s="35">
        <v>112</v>
      </c>
      <c r="B121" s="36">
        <v>5026738</v>
      </c>
      <c r="C121" s="36" t="s">
        <v>182</v>
      </c>
      <c r="D121" s="36" t="s">
        <v>154</v>
      </c>
      <c r="E121" s="36" t="s">
        <v>157</v>
      </c>
      <c r="F121" s="43" t="s">
        <v>429</v>
      </c>
      <c r="G121" s="43" t="s">
        <v>459</v>
      </c>
      <c r="H121" s="36"/>
      <c r="I121" s="36" t="s">
        <v>1264</v>
      </c>
      <c r="J121" s="36" t="s">
        <v>143</v>
      </c>
      <c r="K121" s="42" t="s">
        <v>1086</v>
      </c>
      <c r="L121" s="36"/>
      <c r="M121" s="36"/>
      <c r="N121" s="36"/>
      <c r="O121" s="36"/>
      <c r="P121" s="36"/>
      <c r="Q121" s="36"/>
      <c r="R121" s="36"/>
      <c r="S121" s="36"/>
      <c r="T121" s="36"/>
      <c r="U121" s="36">
        <v>1</v>
      </c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>
        <v>1</v>
      </c>
      <c r="AO121" s="37" t="s">
        <v>21</v>
      </c>
      <c r="AP121" s="36" t="s">
        <v>3</v>
      </c>
      <c r="AQ121" s="37">
        <v>35553.42</v>
      </c>
      <c r="AR121" s="37"/>
      <c r="AS121" s="39">
        <v>0.18</v>
      </c>
      <c r="AT121" s="37">
        <f t="shared" si="3"/>
        <v>0</v>
      </c>
      <c r="AU121" s="37">
        <f t="shared" si="4"/>
        <v>0</v>
      </c>
      <c r="AV121" s="37">
        <f t="shared" si="5"/>
        <v>0</v>
      </c>
      <c r="AW121" s="38" t="s">
        <v>2</v>
      </c>
    </row>
    <row r="122" spans="1:49" s="1" customFormat="1" ht="357">
      <c r="A122" s="35">
        <v>113</v>
      </c>
      <c r="B122" s="36">
        <v>5033588</v>
      </c>
      <c r="C122" s="36" t="s">
        <v>182</v>
      </c>
      <c r="D122" s="36" t="s">
        <v>154</v>
      </c>
      <c r="E122" s="36" t="s">
        <v>157</v>
      </c>
      <c r="F122" s="43" t="s">
        <v>429</v>
      </c>
      <c r="G122" s="43" t="s">
        <v>459</v>
      </c>
      <c r="H122" s="36"/>
      <c r="I122" s="36" t="s">
        <v>1264</v>
      </c>
      <c r="J122" s="36" t="s">
        <v>143</v>
      </c>
      <c r="K122" s="42" t="s">
        <v>1083</v>
      </c>
      <c r="L122" s="36"/>
      <c r="M122" s="36"/>
      <c r="N122" s="36"/>
      <c r="O122" s="36"/>
      <c r="P122" s="36"/>
      <c r="Q122" s="36"/>
      <c r="R122" s="36"/>
      <c r="S122" s="36"/>
      <c r="T122" s="36">
        <v>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>
        <v>1</v>
      </c>
      <c r="AO122" s="37" t="s">
        <v>1089</v>
      </c>
      <c r="AP122" s="36" t="s">
        <v>1255</v>
      </c>
      <c r="AQ122" s="37">
        <v>35553.42</v>
      </c>
      <c r="AR122" s="37"/>
      <c r="AS122" s="39">
        <v>0.18</v>
      </c>
      <c r="AT122" s="37">
        <f t="shared" si="3"/>
        <v>0</v>
      </c>
      <c r="AU122" s="37">
        <f t="shared" si="4"/>
        <v>0</v>
      </c>
      <c r="AV122" s="37">
        <f t="shared" si="5"/>
        <v>0</v>
      </c>
      <c r="AW122" s="38" t="s">
        <v>2</v>
      </c>
    </row>
    <row r="123" spans="1:49" s="1" customFormat="1" ht="357">
      <c r="A123" s="35">
        <v>114</v>
      </c>
      <c r="B123" s="36">
        <v>5019005</v>
      </c>
      <c r="C123" s="36" t="s">
        <v>182</v>
      </c>
      <c r="D123" s="36" t="s">
        <v>154</v>
      </c>
      <c r="E123" s="36" t="s">
        <v>157</v>
      </c>
      <c r="F123" s="43" t="s">
        <v>460</v>
      </c>
      <c r="G123" s="43" t="s">
        <v>461</v>
      </c>
      <c r="H123" s="36"/>
      <c r="I123" s="36" t="s">
        <v>1264</v>
      </c>
      <c r="J123" s="36" t="s">
        <v>143</v>
      </c>
      <c r="K123" s="42" t="s">
        <v>1083</v>
      </c>
      <c r="L123" s="36"/>
      <c r="M123" s="36"/>
      <c r="N123" s="36"/>
      <c r="O123" s="36"/>
      <c r="P123" s="36"/>
      <c r="Q123" s="36"/>
      <c r="R123" s="36"/>
      <c r="S123" s="36"/>
      <c r="T123" s="36">
        <v>3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>
        <v>3</v>
      </c>
      <c r="AO123" s="37" t="s">
        <v>1089</v>
      </c>
      <c r="AP123" s="36" t="s">
        <v>1255</v>
      </c>
      <c r="AQ123" s="37">
        <v>58611.81</v>
      </c>
      <c r="AR123" s="37"/>
      <c r="AS123" s="39">
        <v>0.18</v>
      </c>
      <c r="AT123" s="37">
        <f t="shared" si="3"/>
        <v>0</v>
      </c>
      <c r="AU123" s="37">
        <f t="shared" si="4"/>
        <v>0</v>
      </c>
      <c r="AV123" s="37">
        <f t="shared" si="5"/>
        <v>0</v>
      </c>
      <c r="AW123" s="38" t="s">
        <v>2</v>
      </c>
    </row>
    <row r="124" spans="1:49" s="1" customFormat="1" ht="357">
      <c r="A124" s="35">
        <v>115</v>
      </c>
      <c r="B124" s="36">
        <v>5019737</v>
      </c>
      <c r="C124" s="36" t="s">
        <v>182</v>
      </c>
      <c r="D124" s="36" t="s">
        <v>154</v>
      </c>
      <c r="E124" s="36" t="s">
        <v>157</v>
      </c>
      <c r="F124" s="43" t="s">
        <v>460</v>
      </c>
      <c r="G124" s="43" t="s">
        <v>461</v>
      </c>
      <c r="H124" s="36"/>
      <c r="I124" s="36" t="s">
        <v>1264</v>
      </c>
      <c r="J124" s="36" t="s">
        <v>143</v>
      </c>
      <c r="K124" s="42" t="s">
        <v>1086</v>
      </c>
      <c r="L124" s="36"/>
      <c r="M124" s="36"/>
      <c r="N124" s="36"/>
      <c r="O124" s="36"/>
      <c r="P124" s="36"/>
      <c r="Q124" s="36"/>
      <c r="R124" s="36"/>
      <c r="S124" s="36"/>
      <c r="T124" s="36"/>
      <c r="U124" s="36">
        <v>1</v>
      </c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>
        <v>1</v>
      </c>
      <c r="AO124" s="37" t="s">
        <v>21</v>
      </c>
      <c r="AP124" s="36" t="s">
        <v>3</v>
      </c>
      <c r="AQ124" s="37">
        <v>58611.81</v>
      </c>
      <c r="AR124" s="37"/>
      <c r="AS124" s="39">
        <v>0.18</v>
      </c>
      <c r="AT124" s="37">
        <f t="shared" si="3"/>
        <v>0</v>
      </c>
      <c r="AU124" s="37">
        <f t="shared" si="4"/>
        <v>0</v>
      </c>
      <c r="AV124" s="37">
        <f t="shared" si="5"/>
        <v>0</v>
      </c>
      <c r="AW124" s="38" t="s">
        <v>2</v>
      </c>
    </row>
    <row r="125" spans="1:49" s="1" customFormat="1" ht="357">
      <c r="A125" s="35">
        <v>116</v>
      </c>
      <c r="B125" s="36">
        <v>5027081</v>
      </c>
      <c r="C125" s="36" t="s">
        <v>182</v>
      </c>
      <c r="D125" s="36" t="s">
        <v>154</v>
      </c>
      <c r="E125" s="36" t="s">
        <v>157</v>
      </c>
      <c r="F125" s="43" t="s">
        <v>462</v>
      </c>
      <c r="G125" s="43" t="s">
        <v>463</v>
      </c>
      <c r="H125" s="36"/>
      <c r="I125" s="36" t="s">
        <v>1264</v>
      </c>
      <c r="J125" s="36" t="s">
        <v>143</v>
      </c>
      <c r="K125" s="42" t="s">
        <v>1083</v>
      </c>
      <c r="L125" s="36"/>
      <c r="M125" s="36"/>
      <c r="N125" s="36"/>
      <c r="O125" s="36"/>
      <c r="P125" s="36"/>
      <c r="Q125" s="36"/>
      <c r="R125" s="36"/>
      <c r="S125" s="36"/>
      <c r="T125" s="36">
        <v>1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>
        <v>1</v>
      </c>
      <c r="AO125" s="37" t="s">
        <v>1089</v>
      </c>
      <c r="AP125" s="36" t="s">
        <v>1255</v>
      </c>
      <c r="AQ125" s="37">
        <v>11007.6</v>
      </c>
      <c r="AR125" s="37"/>
      <c r="AS125" s="39">
        <v>0.18</v>
      </c>
      <c r="AT125" s="37">
        <f t="shared" si="3"/>
        <v>0</v>
      </c>
      <c r="AU125" s="37">
        <f t="shared" si="4"/>
        <v>0</v>
      </c>
      <c r="AV125" s="37">
        <f t="shared" si="5"/>
        <v>0</v>
      </c>
      <c r="AW125" s="38" t="s">
        <v>2</v>
      </c>
    </row>
    <row r="126" spans="1:49" s="1" customFormat="1" ht="357">
      <c r="A126" s="35">
        <v>117</v>
      </c>
      <c r="B126" s="36">
        <v>5032872</v>
      </c>
      <c r="C126" s="36" t="s">
        <v>182</v>
      </c>
      <c r="D126" s="36" t="s">
        <v>154</v>
      </c>
      <c r="E126" s="36" t="s">
        <v>157</v>
      </c>
      <c r="F126" s="43" t="s">
        <v>464</v>
      </c>
      <c r="G126" s="43" t="s">
        <v>465</v>
      </c>
      <c r="H126" s="36"/>
      <c r="I126" s="36" t="s">
        <v>1264</v>
      </c>
      <c r="J126" s="36" t="s">
        <v>143</v>
      </c>
      <c r="K126" s="42" t="s">
        <v>1083</v>
      </c>
      <c r="L126" s="36"/>
      <c r="M126" s="36"/>
      <c r="N126" s="36"/>
      <c r="O126" s="36"/>
      <c r="P126" s="36"/>
      <c r="Q126" s="36"/>
      <c r="R126" s="36"/>
      <c r="S126" s="36"/>
      <c r="T126" s="36">
        <v>1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>
        <v>1</v>
      </c>
      <c r="AO126" s="37" t="s">
        <v>21</v>
      </c>
      <c r="AP126" s="36" t="s">
        <v>3</v>
      </c>
      <c r="AQ126" s="37">
        <v>75805.22</v>
      </c>
      <c r="AR126" s="37"/>
      <c r="AS126" s="39">
        <v>0.18</v>
      </c>
      <c r="AT126" s="37">
        <f t="shared" si="3"/>
        <v>0</v>
      </c>
      <c r="AU126" s="37">
        <f t="shared" si="4"/>
        <v>0</v>
      </c>
      <c r="AV126" s="37">
        <f t="shared" si="5"/>
        <v>0</v>
      </c>
      <c r="AW126" s="38" t="s">
        <v>2</v>
      </c>
    </row>
    <row r="127" spans="1:49" s="1" customFormat="1" ht="357">
      <c r="A127" s="35">
        <v>118</v>
      </c>
      <c r="B127" s="36">
        <v>5030618</v>
      </c>
      <c r="C127" s="36" t="s">
        <v>182</v>
      </c>
      <c r="D127" s="36" t="s">
        <v>154</v>
      </c>
      <c r="E127" s="36" t="s">
        <v>157</v>
      </c>
      <c r="F127" s="43" t="s">
        <v>464</v>
      </c>
      <c r="G127" s="43" t="s">
        <v>466</v>
      </c>
      <c r="H127" s="36"/>
      <c r="I127" s="36" t="s">
        <v>1264</v>
      </c>
      <c r="J127" s="36" t="s">
        <v>143</v>
      </c>
      <c r="K127" s="42" t="s">
        <v>1083</v>
      </c>
      <c r="L127" s="36"/>
      <c r="M127" s="36"/>
      <c r="N127" s="36"/>
      <c r="O127" s="36"/>
      <c r="P127" s="36"/>
      <c r="Q127" s="36"/>
      <c r="R127" s="36"/>
      <c r="S127" s="36"/>
      <c r="T127" s="36">
        <v>2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>
        <v>2</v>
      </c>
      <c r="AO127" s="37" t="s">
        <v>1089</v>
      </c>
      <c r="AP127" s="36" t="s">
        <v>1255</v>
      </c>
      <c r="AQ127" s="37">
        <v>84415.1</v>
      </c>
      <c r="AR127" s="37"/>
      <c r="AS127" s="39">
        <v>0.18</v>
      </c>
      <c r="AT127" s="37">
        <f t="shared" si="3"/>
        <v>0</v>
      </c>
      <c r="AU127" s="37">
        <f t="shared" si="4"/>
        <v>0</v>
      </c>
      <c r="AV127" s="37">
        <f t="shared" si="5"/>
        <v>0</v>
      </c>
      <c r="AW127" s="38" t="s">
        <v>2</v>
      </c>
    </row>
    <row r="128" spans="1:49" s="1" customFormat="1" ht="357">
      <c r="A128" s="35">
        <v>119</v>
      </c>
      <c r="B128" s="36">
        <v>5037520</v>
      </c>
      <c r="C128" s="36" t="s">
        <v>182</v>
      </c>
      <c r="D128" s="36" t="s">
        <v>154</v>
      </c>
      <c r="E128" s="36" t="s">
        <v>157</v>
      </c>
      <c r="F128" s="43" t="s">
        <v>467</v>
      </c>
      <c r="G128" s="43" t="s">
        <v>468</v>
      </c>
      <c r="H128" s="36"/>
      <c r="I128" s="36" t="s">
        <v>1264</v>
      </c>
      <c r="J128" s="36" t="s">
        <v>143</v>
      </c>
      <c r="K128" s="42" t="s">
        <v>1083</v>
      </c>
      <c r="L128" s="36"/>
      <c r="M128" s="36"/>
      <c r="N128" s="36"/>
      <c r="O128" s="36"/>
      <c r="P128" s="36"/>
      <c r="Q128" s="36"/>
      <c r="R128" s="36"/>
      <c r="S128" s="36"/>
      <c r="T128" s="36">
        <v>1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>
        <v>1</v>
      </c>
      <c r="AO128" s="37" t="s">
        <v>1089</v>
      </c>
      <c r="AP128" s="36" t="s">
        <v>1255</v>
      </c>
      <c r="AQ128" s="37">
        <v>17369.92</v>
      </c>
      <c r="AR128" s="37"/>
      <c r="AS128" s="39">
        <v>0.18</v>
      </c>
      <c r="AT128" s="37">
        <f t="shared" si="3"/>
        <v>0</v>
      </c>
      <c r="AU128" s="37">
        <f t="shared" si="4"/>
        <v>0</v>
      </c>
      <c r="AV128" s="37">
        <f t="shared" si="5"/>
        <v>0</v>
      </c>
      <c r="AW128" s="38" t="s">
        <v>2</v>
      </c>
    </row>
    <row r="129" spans="1:49" s="1" customFormat="1" ht="357">
      <c r="A129" s="35">
        <v>120</v>
      </c>
      <c r="B129" s="36">
        <v>5035051</v>
      </c>
      <c r="C129" s="36" t="s">
        <v>182</v>
      </c>
      <c r="D129" s="36" t="s">
        <v>154</v>
      </c>
      <c r="E129" s="36" t="s">
        <v>157</v>
      </c>
      <c r="F129" s="43" t="s">
        <v>429</v>
      </c>
      <c r="G129" s="43" t="s">
        <v>474</v>
      </c>
      <c r="H129" s="36"/>
      <c r="I129" s="36" t="s">
        <v>1264</v>
      </c>
      <c r="J129" s="36" t="s">
        <v>143</v>
      </c>
      <c r="K129" s="42" t="s">
        <v>1086</v>
      </c>
      <c r="L129" s="36"/>
      <c r="M129" s="36"/>
      <c r="N129" s="36"/>
      <c r="O129" s="36"/>
      <c r="P129" s="36"/>
      <c r="Q129" s="36"/>
      <c r="R129" s="36"/>
      <c r="S129" s="36"/>
      <c r="T129" s="36"/>
      <c r="U129" s="36">
        <v>1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>
        <v>1</v>
      </c>
      <c r="AO129" s="37" t="s">
        <v>21</v>
      </c>
      <c r="AP129" s="36" t="s">
        <v>3</v>
      </c>
      <c r="AQ129" s="37">
        <v>78042.45</v>
      </c>
      <c r="AR129" s="37"/>
      <c r="AS129" s="39">
        <v>0.18</v>
      </c>
      <c r="AT129" s="37">
        <f t="shared" si="3"/>
        <v>0</v>
      </c>
      <c r="AU129" s="37">
        <f t="shared" si="4"/>
        <v>0</v>
      </c>
      <c r="AV129" s="37">
        <f t="shared" si="5"/>
        <v>0</v>
      </c>
      <c r="AW129" s="38" t="s">
        <v>2</v>
      </c>
    </row>
    <row r="130" spans="1:49" s="1" customFormat="1" ht="331.5">
      <c r="A130" s="35">
        <v>121</v>
      </c>
      <c r="B130" s="36">
        <v>5036903</v>
      </c>
      <c r="C130" s="36" t="s">
        <v>182</v>
      </c>
      <c r="D130" s="36" t="s">
        <v>154</v>
      </c>
      <c r="E130" s="36" t="s">
        <v>157</v>
      </c>
      <c r="F130" s="43" t="s">
        <v>429</v>
      </c>
      <c r="G130" s="43" t="s">
        <v>476</v>
      </c>
      <c r="H130" s="36"/>
      <c r="I130" s="36" t="s">
        <v>1264</v>
      </c>
      <c r="J130" s="36" t="s">
        <v>143</v>
      </c>
      <c r="K130" s="42" t="s">
        <v>1086</v>
      </c>
      <c r="L130" s="36"/>
      <c r="M130" s="36"/>
      <c r="N130" s="36"/>
      <c r="O130" s="36"/>
      <c r="P130" s="36"/>
      <c r="Q130" s="36"/>
      <c r="R130" s="36"/>
      <c r="S130" s="36"/>
      <c r="T130" s="36"/>
      <c r="U130" s="36">
        <v>1</v>
      </c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>
        <v>1</v>
      </c>
      <c r="AO130" s="37" t="s">
        <v>1089</v>
      </c>
      <c r="AP130" s="36" t="s">
        <v>1276</v>
      </c>
      <c r="AQ130" s="37">
        <v>79790.01</v>
      </c>
      <c r="AR130" s="37"/>
      <c r="AS130" s="39">
        <v>0.18</v>
      </c>
      <c r="AT130" s="37">
        <f t="shared" si="3"/>
        <v>0</v>
      </c>
      <c r="AU130" s="37">
        <f t="shared" si="4"/>
        <v>0</v>
      </c>
      <c r="AV130" s="37">
        <f t="shared" si="5"/>
        <v>0</v>
      </c>
      <c r="AW130" s="38" t="s">
        <v>2</v>
      </c>
    </row>
    <row r="131" spans="1:49" s="1" customFormat="1" ht="331.5">
      <c r="A131" s="35">
        <v>122</v>
      </c>
      <c r="B131" s="36">
        <v>5018516</v>
      </c>
      <c r="C131" s="36" t="s">
        <v>182</v>
      </c>
      <c r="D131" s="36" t="s">
        <v>154</v>
      </c>
      <c r="E131" s="36" t="s">
        <v>157</v>
      </c>
      <c r="F131" s="43" t="s">
        <v>477</v>
      </c>
      <c r="G131" s="43" t="s">
        <v>478</v>
      </c>
      <c r="H131" s="36"/>
      <c r="I131" s="36" t="s">
        <v>1264</v>
      </c>
      <c r="J131" s="36" t="s">
        <v>143</v>
      </c>
      <c r="K131" s="42" t="s">
        <v>24</v>
      </c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>
        <v>1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>
        <v>1</v>
      </c>
      <c r="AO131" s="37" t="s">
        <v>1089</v>
      </c>
      <c r="AP131" s="36" t="s">
        <v>1276</v>
      </c>
      <c r="AQ131" s="37">
        <v>55422.22</v>
      </c>
      <c r="AR131" s="37"/>
      <c r="AS131" s="39">
        <v>0.18</v>
      </c>
      <c r="AT131" s="37">
        <f t="shared" si="3"/>
        <v>0</v>
      </c>
      <c r="AU131" s="37">
        <f t="shared" si="4"/>
        <v>0</v>
      </c>
      <c r="AV131" s="37">
        <f t="shared" si="5"/>
        <v>0</v>
      </c>
      <c r="AW131" s="38" t="s">
        <v>2</v>
      </c>
    </row>
    <row r="132" spans="1:49" s="1" customFormat="1" ht="357">
      <c r="A132" s="35">
        <v>123</v>
      </c>
      <c r="B132" s="36">
        <v>5022626</v>
      </c>
      <c r="C132" s="36" t="s">
        <v>182</v>
      </c>
      <c r="D132" s="36" t="s">
        <v>154</v>
      </c>
      <c r="E132" s="36" t="s">
        <v>157</v>
      </c>
      <c r="F132" s="43" t="s">
        <v>477</v>
      </c>
      <c r="G132" s="43" t="s">
        <v>479</v>
      </c>
      <c r="H132" s="36"/>
      <c r="I132" s="36" t="s">
        <v>1264</v>
      </c>
      <c r="J132" s="36" t="s">
        <v>143</v>
      </c>
      <c r="K132" s="42" t="s">
        <v>1083</v>
      </c>
      <c r="L132" s="36"/>
      <c r="M132" s="36"/>
      <c r="N132" s="36"/>
      <c r="O132" s="36"/>
      <c r="P132" s="36"/>
      <c r="Q132" s="36"/>
      <c r="R132" s="36"/>
      <c r="S132" s="36"/>
      <c r="T132" s="36">
        <v>1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>
        <v>1</v>
      </c>
      <c r="AO132" s="37" t="s">
        <v>1089</v>
      </c>
      <c r="AP132" s="36" t="s">
        <v>1255</v>
      </c>
      <c r="AQ132" s="37">
        <v>51941.71</v>
      </c>
      <c r="AR132" s="37"/>
      <c r="AS132" s="39">
        <v>0.18</v>
      </c>
      <c r="AT132" s="37">
        <f t="shared" si="3"/>
        <v>0</v>
      </c>
      <c r="AU132" s="37">
        <f t="shared" si="4"/>
        <v>0</v>
      </c>
      <c r="AV132" s="37">
        <f t="shared" si="5"/>
        <v>0</v>
      </c>
      <c r="AW132" s="38" t="s">
        <v>2</v>
      </c>
    </row>
    <row r="133" spans="1:49" s="1" customFormat="1" ht="357">
      <c r="A133" s="35">
        <v>124</v>
      </c>
      <c r="B133" s="36">
        <v>5033639</v>
      </c>
      <c r="C133" s="36" t="s">
        <v>182</v>
      </c>
      <c r="D133" s="36" t="s">
        <v>154</v>
      </c>
      <c r="E133" s="36" t="s">
        <v>157</v>
      </c>
      <c r="F133" s="43" t="s">
        <v>477</v>
      </c>
      <c r="G133" s="43" t="s">
        <v>485</v>
      </c>
      <c r="H133" s="36"/>
      <c r="I133" s="36" t="s">
        <v>1264</v>
      </c>
      <c r="J133" s="36" t="s">
        <v>143</v>
      </c>
      <c r="K133" s="42" t="s">
        <v>1083</v>
      </c>
      <c r="L133" s="36"/>
      <c r="M133" s="36"/>
      <c r="N133" s="36"/>
      <c r="O133" s="36"/>
      <c r="P133" s="36"/>
      <c r="Q133" s="36"/>
      <c r="R133" s="36"/>
      <c r="S133" s="36"/>
      <c r="T133" s="36">
        <v>1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>
        <v>1</v>
      </c>
      <c r="AO133" s="37" t="s">
        <v>1089</v>
      </c>
      <c r="AP133" s="36" t="s">
        <v>1255</v>
      </c>
      <c r="AQ133" s="37">
        <v>51388.38</v>
      </c>
      <c r="AR133" s="37"/>
      <c r="AS133" s="39">
        <v>0.18</v>
      </c>
      <c r="AT133" s="37">
        <f t="shared" si="3"/>
        <v>0</v>
      </c>
      <c r="AU133" s="37">
        <f t="shared" si="4"/>
        <v>0</v>
      </c>
      <c r="AV133" s="37">
        <f t="shared" si="5"/>
        <v>0</v>
      </c>
      <c r="AW133" s="38" t="s">
        <v>2</v>
      </c>
    </row>
    <row r="134" spans="1:49" s="1" customFormat="1" ht="331.5">
      <c r="A134" s="35">
        <v>125</v>
      </c>
      <c r="B134" s="36">
        <v>5033982</v>
      </c>
      <c r="C134" s="36" t="s">
        <v>182</v>
      </c>
      <c r="D134" s="36" t="s">
        <v>154</v>
      </c>
      <c r="E134" s="36" t="s">
        <v>157</v>
      </c>
      <c r="F134" s="43" t="s">
        <v>467</v>
      </c>
      <c r="G134" s="43" t="s">
        <v>489</v>
      </c>
      <c r="H134" s="36"/>
      <c r="I134" s="36" t="s">
        <v>1264</v>
      </c>
      <c r="J134" s="36" t="s">
        <v>143</v>
      </c>
      <c r="K134" s="42" t="s">
        <v>1086</v>
      </c>
      <c r="L134" s="36"/>
      <c r="M134" s="36"/>
      <c r="N134" s="36"/>
      <c r="O134" s="36"/>
      <c r="P134" s="36"/>
      <c r="Q134" s="36"/>
      <c r="R134" s="36"/>
      <c r="S134" s="36"/>
      <c r="T134" s="36"/>
      <c r="U134" s="36">
        <v>1</v>
      </c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>
        <v>1</v>
      </c>
      <c r="AO134" s="37" t="s">
        <v>1089</v>
      </c>
      <c r="AP134" s="36" t="s">
        <v>1276</v>
      </c>
      <c r="AQ134" s="37">
        <v>29408.45</v>
      </c>
      <c r="AR134" s="37"/>
      <c r="AS134" s="39">
        <v>0.18</v>
      </c>
      <c r="AT134" s="37">
        <f t="shared" si="3"/>
        <v>0</v>
      </c>
      <c r="AU134" s="37">
        <f t="shared" si="4"/>
        <v>0</v>
      </c>
      <c r="AV134" s="37">
        <f t="shared" si="5"/>
        <v>0</v>
      </c>
      <c r="AW134" s="38" t="s">
        <v>2</v>
      </c>
    </row>
    <row r="135" spans="1:49" s="1" customFormat="1" ht="306">
      <c r="A135" s="35">
        <v>126</v>
      </c>
      <c r="B135" s="36">
        <v>5029923</v>
      </c>
      <c r="C135" s="36" t="s">
        <v>182</v>
      </c>
      <c r="D135" s="36" t="s">
        <v>154</v>
      </c>
      <c r="E135" s="36" t="s">
        <v>157</v>
      </c>
      <c r="F135" s="43" t="s">
        <v>179</v>
      </c>
      <c r="G135" s="43" t="s">
        <v>495</v>
      </c>
      <c r="H135" s="36"/>
      <c r="I135" s="36" t="s">
        <v>1264</v>
      </c>
      <c r="J135" s="36" t="s">
        <v>143</v>
      </c>
      <c r="K135" s="42" t="s">
        <v>1102</v>
      </c>
      <c r="L135" s="36"/>
      <c r="M135" s="36"/>
      <c r="N135" s="36"/>
      <c r="O135" s="36"/>
      <c r="P135" s="36"/>
      <c r="Q135" s="36"/>
      <c r="R135" s="36"/>
      <c r="S135" s="36"/>
      <c r="T135" s="36">
        <v>2</v>
      </c>
      <c r="U135" s="36"/>
      <c r="V135" s="36">
        <v>2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>
        <v>4</v>
      </c>
      <c r="AO135" s="37" t="s">
        <v>1089</v>
      </c>
      <c r="AP135" s="36" t="s">
        <v>1254</v>
      </c>
      <c r="AQ135" s="37">
        <v>22260.04</v>
      </c>
      <c r="AR135" s="37"/>
      <c r="AS135" s="39">
        <v>0.18</v>
      </c>
      <c r="AT135" s="37">
        <f t="shared" si="3"/>
        <v>0</v>
      </c>
      <c r="AU135" s="37">
        <f t="shared" si="4"/>
        <v>0</v>
      </c>
      <c r="AV135" s="37">
        <f t="shared" si="5"/>
        <v>0</v>
      </c>
      <c r="AW135" s="38" t="s">
        <v>2</v>
      </c>
    </row>
    <row r="136" spans="1:49" s="1" customFormat="1" ht="331.5">
      <c r="A136" s="35">
        <v>127</v>
      </c>
      <c r="B136" s="36">
        <v>5032583</v>
      </c>
      <c r="C136" s="36" t="s">
        <v>182</v>
      </c>
      <c r="D136" s="36" t="s">
        <v>154</v>
      </c>
      <c r="E136" s="36" t="s">
        <v>157</v>
      </c>
      <c r="F136" s="43" t="s">
        <v>179</v>
      </c>
      <c r="G136" s="43" t="s">
        <v>495</v>
      </c>
      <c r="H136" s="36"/>
      <c r="I136" s="36" t="s">
        <v>1264</v>
      </c>
      <c r="J136" s="36" t="s">
        <v>143</v>
      </c>
      <c r="K136" s="42" t="s">
        <v>79</v>
      </c>
      <c r="L136" s="36"/>
      <c r="M136" s="36"/>
      <c r="N136" s="36"/>
      <c r="O136" s="36"/>
      <c r="P136" s="36"/>
      <c r="Q136" s="36"/>
      <c r="R136" s="36"/>
      <c r="S136" s="36"/>
      <c r="T136" s="36"/>
      <c r="U136" s="36">
        <v>1</v>
      </c>
      <c r="V136" s="36"/>
      <c r="W136" s="36"/>
      <c r="X136" s="36">
        <v>1</v>
      </c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>
        <v>2</v>
      </c>
      <c r="AO136" s="37" t="s">
        <v>1089</v>
      </c>
      <c r="AP136" s="36" t="s">
        <v>1276</v>
      </c>
      <c r="AQ136" s="37">
        <v>22321.77</v>
      </c>
      <c r="AR136" s="37"/>
      <c r="AS136" s="39">
        <v>0.18</v>
      </c>
      <c r="AT136" s="37">
        <f t="shared" si="3"/>
        <v>0</v>
      </c>
      <c r="AU136" s="37">
        <f t="shared" si="4"/>
        <v>0</v>
      </c>
      <c r="AV136" s="37">
        <f t="shared" si="5"/>
        <v>0</v>
      </c>
      <c r="AW136" s="38" t="s">
        <v>2</v>
      </c>
    </row>
    <row r="137" spans="1:49" s="1" customFormat="1" ht="357">
      <c r="A137" s="35">
        <v>128</v>
      </c>
      <c r="B137" s="36">
        <v>5025657</v>
      </c>
      <c r="C137" s="36" t="s">
        <v>182</v>
      </c>
      <c r="D137" s="36" t="s">
        <v>154</v>
      </c>
      <c r="E137" s="36" t="s">
        <v>157</v>
      </c>
      <c r="F137" s="43" t="s">
        <v>179</v>
      </c>
      <c r="G137" s="43" t="s">
        <v>497</v>
      </c>
      <c r="H137" s="36"/>
      <c r="I137" s="36" t="s">
        <v>1264</v>
      </c>
      <c r="J137" s="36" t="s">
        <v>143</v>
      </c>
      <c r="K137" s="42" t="s">
        <v>110</v>
      </c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>
        <v>1</v>
      </c>
      <c r="X137" s="36"/>
      <c r="Y137" s="36"/>
      <c r="Z137" s="36">
        <v>1</v>
      </c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>
        <v>2</v>
      </c>
      <c r="AO137" s="37" t="s">
        <v>21</v>
      </c>
      <c r="AP137" s="36" t="s">
        <v>3</v>
      </c>
      <c r="AQ137" s="37">
        <v>45620.25</v>
      </c>
      <c r="AR137" s="37"/>
      <c r="AS137" s="39">
        <v>0.18</v>
      </c>
      <c r="AT137" s="37">
        <f t="shared" si="3"/>
        <v>0</v>
      </c>
      <c r="AU137" s="37">
        <f t="shared" si="4"/>
        <v>0</v>
      </c>
      <c r="AV137" s="37">
        <f t="shared" si="5"/>
        <v>0</v>
      </c>
      <c r="AW137" s="38" t="s">
        <v>2</v>
      </c>
    </row>
    <row r="138" spans="1:49" s="1" customFormat="1" ht="306">
      <c r="A138" s="35">
        <v>129</v>
      </c>
      <c r="B138" s="36">
        <v>5029748</v>
      </c>
      <c r="C138" s="36" t="s">
        <v>182</v>
      </c>
      <c r="D138" s="36" t="s">
        <v>154</v>
      </c>
      <c r="E138" s="36" t="s">
        <v>157</v>
      </c>
      <c r="F138" s="43" t="s">
        <v>179</v>
      </c>
      <c r="G138" s="43" t="s">
        <v>501</v>
      </c>
      <c r="H138" s="36"/>
      <c r="I138" s="36" t="s">
        <v>1264</v>
      </c>
      <c r="J138" s="36" t="s">
        <v>143</v>
      </c>
      <c r="K138" s="42" t="s">
        <v>99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>
        <v>1</v>
      </c>
      <c r="V138" s="36"/>
      <c r="W138" s="36"/>
      <c r="X138" s="36"/>
      <c r="Y138" s="36">
        <v>2</v>
      </c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>
        <v>3</v>
      </c>
      <c r="AO138" s="37" t="s">
        <v>1089</v>
      </c>
      <c r="AP138" s="36" t="s">
        <v>1254</v>
      </c>
      <c r="AQ138" s="37">
        <v>33817.78</v>
      </c>
      <c r="AR138" s="37"/>
      <c r="AS138" s="39">
        <v>0.18</v>
      </c>
      <c r="AT138" s="37">
        <f aca="true" t="shared" si="6" ref="AT138:AT201">ROUND(ROUND(AR138,2)*AN138,2)</f>
        <v>0</v>
      </c>
      <c r="AU138" s="37">
        <f aca="true" t="shared" si="7" ref="AU138:AU201">ROUND(AT138*AS138,2)</f>
        <v>0</v>
      </c>
      <c r="AV138" s="37">
        <f aca="true" t="shared" si="8" ref="AV138:AV201">AU138+AT138</f>
        <v>0</v>
      </c>
      <c r="AW138" s="38" t="s">
        <v>2</v>
      </c>
    </row>
    <row r="139" spans="1:49" s="1" customFormat="1" ht="357">
      <c r="A139" s="35">
        <v>130</v>
      </c>
      <c r="B139" s="36">
        <v>5019309</v>
      </c>
      <c r="C139" s="36" t="s">
        <v>182</v>
      </c>
      <c r="D139" s="36" t="s">
        <v>154</v>
      </c>
      <c r="E139" s="36" t="s">
        <v>157</v>
      </c>
      <c r="F139" s="43" t="s">
        <v>179</v>
      </c>
      <c r="G139" s="43" t="s">
        <v>502</v>
      </c>
      <c r="H139" s="36"/>
      <c r="I139" s="36" t="s">
        <v>1264</v>
      </c>
      <c r="J139" s="36" t="s">
        <v>143</v>
      </c>
      <c r="K139" s="42" t="s">
        <v>110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>
        <v>1</v>
      </c>
      <c r="X139" s="36"/>
      <c r="Y139" s="36"/>
      <c r="Z139" s="36">
        <v>1</v>
      </c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>
        <v>2</v>
      </c>
      <c r="AO139" s="37" t="s">
        <v>21</v>
      </c>
      <c r="AP139" s="36" t="s">
        <v>3</v>
      </c>
      <c r="AQ139" s="37">
        <v>34083.41</v>
      </c>
      <c r="AR139" s="37"/>
      <c r="AS139" s="39">
        <v>0.18</v>
      </c>
      <c r="AT139" s="37">
        <f t="shared" si="6"/>
        <v>0</v>
      </c>
      <c r="AU139" s="37">
        <f t="shared" si="7"/>
        <v>0</v>
      </c>
      <c r="AV139" s="37">
        <f t="shared" si="8"/>
        <v>0</v>
      </c>
      <c r="AW139" s="38" t="s">
        <v>2</v>
      </c>
    </row>
    <row r="140" spans="1:49" s="1" customFormat="1" ht="357">
      <c r="A140" s="35">
        <v>131</v>
      </c>
      <c r="B140" s="36">
        <v>5022206</v>
      </c>
      <c r="C140" s="36" t="s">
        <v>182</v>
      </c>
      <c r="D140" s="36" t="s">
        <v>154</v>
      </c>
      <c r="E140" s="36" t="s">
        <v>157</v>
      </c>
      <c r="F140" s="43" t="s">
        <v>543</v>
      </c>
      <c r="G140" s="43" t="s">
        <v>544</v>
      </c>
      <c r="H140" s="36"/>
      <c r="I140" s="36" t="s">
        <v>1264</v>
      </c>
      <c r="J140" s="36" t="s">
        <v>143</v>
      </c>
      <c r="K140" s="42" t="s">
        <v>1083</v>
      </c>
      <c r="L140" s="36"/>
      <c r="M140" s="36"/>
      <c r="N140" s="36"/>
      <c r="O140" s="36"/>
      <c r="P140" s="36"/>
      <c r="Q140" s="36"/>
      <c r="R140" s="36"/>
      <c r="S140" s="36"/>
      <c r="T140" s="36">
        <v>1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>
        <v>1</v>
      </c>
      <c r="AO140" s="37" t="s">
        <v>1089</v>
      </c>
      <c r="AP140" s="36" t="s">
        <v>1255</v>
      </c>
      <c r="AQ140" s="37">
        <v>27788.14</v>
      </c>
      <c r="AR140" s="37"/>
      <c r="AS140" s="39">
        <v>0.18</v>
      </c>
      <c r="AT140" s="37">
        <f t="shared" si="6"/>
        <v>0</v>
      </c>
      <c r="AU140" s="37">
        <f t="shared" si="7"/>
        <v>0</v>
      </c>
      <c r="AV140" s="37">
        <f t="shared" si="8"/>
        <v>0</v>
      </c>
      <c r="AW140" s="38" t="s">
        <v>2</v>
      </c>
    </row>
    <row r="141" spans="1:49" s="1" customFormat="1" ht="357">
      <c r="A141" s="35">
        <v>132</v>
      </c>
      <c r="B141" s="36">
        <v>5021409</v>
      </c>
      <c r="C141" s="36" t="s">
        <v>182</v>
      </c>
      <c r="D141" s="36" t="s">
        <v>154</v>
      </c>
      <c r="E141" s="36" t="s">
        <v>157</v>
      </c>
      <c r="F141" s="43" t="s">
        <v>549</v>
      </c>
      <c r="G141" s="43" t="s">
        <v>550</v>
      </c>
      <c r="H141" s="36"/>
      <c r="I141" s="36" t="s">
        <v>1264</v>
      </c>
      <c r="J141" s="36" t="s">
        <v>143</v>
      </c>
      <c r="K141" s="42" t="s">
        <v>1083</v>
      </c>
      <c r="L141" s="36"/>
      <c r="M141" s="36"/>
      <c r="N141" s="36"/>
      <c r="O141" s="36"/>
      <c r="P141" s="36"/>
      <c r="Q141" s="36"/>
      <c r="R141" s="36"/>
      <c r="S141" s="36"/>
      <c r="T141" s="36">
        <v>1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>
        <v>1</v>
      </c>
      <c r="AO141" s="37" t="s">
        <v>21</v>
      </c>
      <c r="AP141" s="36" t="s">
        <v>3</v>
      </c>
      <c r="AQ141" s="37">
        <v>82824.4</v>
      </c>
      <c r="AR141" s="37"/>
      <c r="AS141" s="39">
        <v>0.18</v>
      </c>
      <c r="AT141" s="37">
        <f t="shared" si="6"/>
        <v>0</v>
      </c>
      <c r="AU141" s="37">
        <f t="shared" si="7"/>
        <v>0</v>
      </c>
      <c r="AV141" s="37">
        <f t="shared" si="8"/>
        <v>0</v>
      </c>
      <c r="AW141" s="38" t="s">
        <v>2</v>
      </c>
    </row>
    <row r="142" spans="1:49" s="1" customFormat="1" ht="357">
      <c r="A142" s="35">
        <v>133</v>
      </c>
      <c r="B142" s="36">
        <v>5021980</v>
      </c>
      <c r="C142" s="36" t="s">
        <v>182</v>
      </c>
      <c r="D142" s="36" t="s">
        <v>154</v>
      </c>
      <c r="E142" s="36" t="s">
        <v>157</v>
      </c>
      <c r="F142" s="43" t="s">
        <v>551</v>
      </c>
      <c r="G142" s="43" t="s">
        <v>552</v>
      </c>
      <c r="H142" s="36"/>
      <c r="I142" s="36" t="s">
        <v>1264</v>
      </c>
      <c r="J142" s="36" t="s">
        <v>143</v>
      </c>
      <c r="K142" s="42" t="s">
        <v>68</v>
      </c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>
        <v>2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>
        <v>2</v>
      </c>
      <c r="AO142" s="37" t="s">
        <v>21</v>
      </c>
      <c r="AP142" s="36" t="s">
        <v>3</v>
      </c>
      <c r="AQ142" s="37">
        <v>13622.61</v>
      </c>
      <c r="AR142" s="37"/>
      <c r="AS142" s="39">
        <v>0.18</v>
      </c>
      <c r="AT142" s="37">
        <f t="shared" si="6"/>
        <v>0</v>
      </c>
      <c r="AU142" s="37">
        <f t="shared" si="7"/>
        <v>0</v>
      </c>
      <c r="AV142" s="37">
        <f t="shared" si="8"/>
        <v>0</v>
      </c>
      <c r="AW142" s="38" t="s">
        <v>2</v>
      </c>
    </row>
    <row r="143" spans="1:49" s="1" customFormat="1" ht="357">
      <c r="A143" s="35">
        <v>134</v>
      </c>
      <c r="B143" s="36">
        <v>5018909</v>
      </c>
      <c r="C143" s="36" t="s">
        <v>182</v>
      </c>
      <c r="D143" s="36" t="s">
        <v>154</v>
      </c>
      <c r="E143" s="36" t="s">
        <v>157</v>
      </c>
      <c r="F143" s="43" t="s">
        <v>555</v>
      </c>
      <c r="G143" s="43" t="s">
        <v>556</v>
      </c>
      <c r="H143" s="36"/>
      <c r="I143" s="36" t="s">
        <v>1264</v>
      </c>
      <c r="J143" s="36" t="s">
        <v>143</v>
      </c>
      <c r="K143" s="42" t="s">
        <v>1083</v>
      </c>
      <c r="L143" s="36"/>
      <c r="M143" s="36"/>
      <c r="N143" s="36"/>
      <c r="O143" s="36"/>
      <c r="P143" s="36"/>
      <c r="Q143" s="36"/>
      <c r="R143" s="36"/>
      <c r="S143" s="36"/>
      <c r="T143" s="36">
        <v>1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>
        <v>1</v>
      </c>
      <c r="AO143" s="37" t="s">
        <v>1089</v>
      </c>
      <c r="AP143" s="36" t="s">
        <v>1255</v>
      </c>
      <c r="AQ143" s="37">
        <v>104405.63</v>
      </c>
      <c r="AR143" s="37"/>
      <c r="AS143" s="39">
        <v>0.18</v>
      </c>
      <c r="AT143" s="37">
        <f t="shared" si="6"/>
        <v>0</v>
      </c>
      <c r="AU143" s="37">
        <f t="shared" si="7"/>
        <v>0</v>
      </c>
      <c r="AV143" s="37">
        <f t="shared" si="8"/>
        <v>0</v>
      </c>
      <c r="AW143" s="38" t="s">
        <v>2</v>
      </c>
    </row>
    <row r="144" spans="1:49" s="1" customFormat="1" ht="357">
      <c r="A144" s="35">
        <v>135</v>
      </c>
      <c r="B144" s="36">
        <v>5030733</v>
      </c>
      <c r="C144" s="36" t="s">
        <v>182</v>
      </c>
      <c r="D144" s="36" t="s">
        <v>154</v>
      </c>
      <c r="E144" s="36" t="s">
        <v>157</v>
      </c>
      <c r="F144" s="43" t="s">
        <v>558</v>
      </c>
      <c r="G144" s="43" t="s">
        <v>559</v>
      </c>
      <c r="H144" s="36"/>
      <c r="I144" s="36" t="s">
        <v>1264</v>
      </c>
      <c r="J144" s="36" t="s">
        <v>143</v>
      </c>
      <c r="K144" s="42" t="s">
        <v>25</v>
      </c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>
        <v>2</v>
      </c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>
        <v>2</v>
      </c>
      <c r="AO144" s="37" t="s">
        <v>21</v>
      </c>
      <c r="AP144" s="36" t="s">
        <v>3</v>
      </c>
      <c r="AQ144" s="37">
        <v>14679.75</v>
      </c>
      <c r="AR144" s="37"/>
      <c r="AS144" s="39">
        <v>0.18</v>
      </c>
      <c r="AT144" s="37">
        <f t="shared" si="6"/>
        <v>0</v>
      </c>
      <c r="AU144" s="37">
        <f t="shared" si="7"/>
        <v>0</v>
      </c>
      <c r="AV144" s="37">
        <f t="shared" si="8"/>
        <v>0</v>
      </c>
      <c r="AW144" s="38" t="s">
        <v>2</v>
      </c>
    </row>
    <row r="145" spans="1:49" s="1" customFormat="1" ht="357">
      <c r="A145" s="35">
        <v>136</v>
      </c>
      <c r="B145" s="36">
        <v>5036029</v>
      </c>
      <c r="C145" s="36" t="s">
        <v>182</v>
      </c>
      <c r="D145" s="36" t="s">
        <v>154</v>
      </c>
      <c r="E145" s="36" t="s">
        <v>157</v>
      </c>
      <c r="F145" s="43" t="s">
        <v>560</v>
      </c>
      <c r="G145" s="43" t="s">
        <v>561</v>
      </c>
      <c r="H145" s="36"/>
      <c r="I145" s="36" t="s">
        <v>1264</v>
      </c>
      <c r="J145" s="36" t="s">
        <v>143</v>
      </c>
      <c r="K145" s="42" t="s">
        <v>25</v>
      </c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>
        <v>2</v>
      </c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>
        <v>2</v>
      </c>
      <c r="AO145" s="37" t="s">
        <v>21</v>
      </c>
      <c r="AP145" s="36" t="s">
        <v>3</v>
      </c>
      <c r="AQ145" s="37">
        <v>14679.75</v>
      </c>
      <c r="AR145" s="37"/>
      <c r="AS145" s="39">
        <v>0.18</v>
      </c>
      <c r="AT145" s="37">
        <f t="shared" si="6"/>
        <v>0</v>
      </c>
      <c r="AU145" s="37">
        <f t="shared" si="7"/>
        <v>0</v>
      </c>
      <c r="AV145" s="37">
        <f t="shared" si="8"/>
        <v>0</v>
      </c>
      <c r="AW145" s="38" t="s">
        <v>2</v>
      </c>
    </row>
    <row r="146" spans="1:49" s="1" customFormat="1" ht="357">
      <c r="A146" s="35">
        <v>137</v>
      </c>
      <c r="B146" s="36">
        <v>5033155</v>
      </c>
      <c r="C146" s="36" t="s">
        <v>182</v>
      </c>
      <c r="D146" s="36" t="s">
        <v>154</v>
      </c>
      <c r="E146" s="36" t="s">
        <v>157</v>
      </c>
      <c r="F146" s="43" t="s">
        <v>566</v>
      </c>
      <c r="G146" s="43" t="s">
        <v>567</v>
      </c>
      <c r="H146" s="36"/>
      <c r="I146" s="36" t="s">
        <v>1264</v>
      </c>
      <c r="J146" s="36" t="s">
        <v>143</v>
      </c>
      <c r="K146" s="42" t="s">
        <v>9</v>
      </c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>
        <v>1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>
        <v>1</v>
      </c>
      <c r="AO146" s="37" t="s">
        <v>21</v>
      </c>
      <c r="AP146" s="36" t="s">
        <v>3</v>
      </c>
      <c r="AQ146" s="37">
        <v>81028.34</v>
      </c>
      <c r="AR146" s="37"/>
      <c r="AS146" s="39">
        <v>0.18</v>
      </c>
      <c r="AT146" s="37">
        <f t="shared" si="6"/>
        <v>0</v>
      </c>
      <c r="AU146" s="37">
        <f t="shared" si="7"/>
        <v>0</v>
      </c>
      <c r="AV146" s="37">
        <f t="shared" si="8"/>
        <v>0</v>
      </c>
      <c r="AW146" s="38" t="s">
        <v>2</v>
      </c>
    </row>
    <row r="147" spans="1:49" s="1" customFormat="1" ht="331.5">
      <c r="A147" s="35">
        <v>138</v>
      </c>
      <c r="B147" s="36">
        <v>5025242</v>
      </c>
      <c r="C147" s="36" t="s">
        <v>182</v>
      </c>
      <c r="D147" s="36" t="s">
        <v>154</v>
      </c>
      <c r="E147" s="36" t="s">
        <v>157</v>
      </c>
      <c r="F147" s="43" t="s">
        <v>583</v>
      </c>
      <c r="G147" s="43" t="s">
        <v>582</v>
      </c>
      <c r="H147" s="36"/>
      <c r="I147" s="36" t="s">
        <v>1264</v>
      </c>
      <c r="J147" s="36" t="s">
        <v>143</v>
      </c>
      <c r="K147" s="42" t="s">
        <v>24</v>
      </c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>
        <v>1</v>
      </c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>
        <v>1</v>
      </c>
      <c r="AO147" s="37" t="s">
        <v>1089</v>
      </c>
      <c r="AP147" s="36" t="s">
        <v>1276</v>
      </c>
      <c r="AQ147" s="37">
        <v>10499.54</v>
      </c>
      <c r="AR147" s="37"/>
      <c r="AS147" s="39">
        <v>0.18</v>
      </c>
      <c r="AT147" s="37">
        <f t="shared" si="6"/>
        <v>0</v>
      </c>
      <c r="AU147" s="37">
        <f t="shared" si="7"/>
        <v>0</v>
      </c>
      <c r="AV147" s="37">
        <f t="shared" si="8"/>
        <v>0</v>
      </c>
      <c r="AW147" s="38" t="s">
        <v>2</v>
      </c>
    </row>
    <row r="148" spans="1:49" s="1" customFormat="1" ht="357">
      <c r="A148" s="35">
        <v>139</v>
      </c>
      <c r="B148" s="36">
        <v>5022440</v>
      </c>
      <c r="C148" s="36" t="s">
        <v>182</v>
      </c>
      <c r="D148" s="36" t="s">
        <v>154</v>
      </c>
      <c r="E148" s="36" t="s">
        <v>157</v>
      </c>
      <c r="F148" s="43" t="s">
        <v>587</v>
      </c>
      <c r="G148" s="43" t="s">
        <v>588</v>
      </c>
      <c r="H148" s="36"/>
      <c r="I148" s="36" t="s">
        <v>1264</v>
      </c>
      <c r="J148" s="36" t="s">
        <v>143</v>
      </c>
      <c r="K148" s="42" t="s">
        <v>1083</v>
      </c>
      <c r="L148" s="36"/>
      <c r="M148" s="36"/>
      <c r="N148" s="36"/>
      <c r="O148" s="36"/>
      <c r="P148" s="36"/>
      <c r="Q148" s="36"/>
      <c r="R148" s="36"/>
      <c r="S148" s="36"/>
      <c r="T148" s="36">
        <v>1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>
        <v>1</v>
      </c>
      <c r="AO148" s="37" t="s">
        <v>21</v>
      </c>
      <c r="AP148" s="36" t="s">
        <v>3</v>
      </c>
      <c r="AQ148" s="37">
        <v>14983.72</v>
      </c>
      <c r="AR148" s="37"/>
      <c r="AS148" s="39">
        <v>0.18</v>
      </c>
      <c r="AT148" s="37">
        <f t="shared" si="6"/>
        <v>0</v>
      </c>
      <c r="AU148" s="37">
        <f t="shared" si="7"/>
        <v>0</v>
      </c>
      <c r="AV148" s="37">
        <f t="shared" si="8"/>
        <v>0</v>
      </c>
      <c r="AW148" s="38" t="s">
        <v>2</v>
      </c>
    </row>
    <row r="149" spans="1:49" s="1" customFormat="1" ht="357">
      <c r="A149" s="35">
        <v>140</v>
      </c>
      <c r="B149" s="36">
        <v>5037482</v>
      </c>
      <c r="C149" s="36" t="s">
        <v>182</v>
      </c>
      <c r="D149" s="36" t="s">
        <v>154</v>
      </c>
      <c r="E149" s="36" t="s">
        <v>157</v>
      </c>
      <c r="F149" s="43" t="s">
        <v>589</v>
      </c>
      <c r="G149" s="43" t="s">
        <v>590</v>
      </c>
      <c r="H149" s="36"/>
      <c r="I149" s="36" t="s">
        <v>1264</v>
      </c>
      <c r="J149" s="36" t="s">
        <v>143</v>
      </c>
      <c r="K149" s="42" t="s">
        <v>1086</v>
      </c>
      <c r="L149" s="36"/>
      <c r="M149" s="36"/>
      <c r="N149" s="36"/>
      <c r="O149" s="36"/>
      <c r="P149" s="36"/>
      <c r="Q149" s="36"/>
      <c r="R149" s="36"/>
      <c r="S149" s="36"/>
      <c r="T149" s="36"/>
      <c r="U149" s="36">
        <v>2</v>
      </c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>
        <v>2</v>
      </c>
      <c r="AO149" s="37" t="s">
        <v>1089</v>
      </c>
      <c r="AP149" s="36" t="s">
        <v>1255</v>
      </c>
      <c r="AQ149" s="37">
        <v>93826.96</v>
      </c>
      <c r="AR149" s="37"/>
      <c r="AS149" s="39">
        <v>0.18</v>
      </c>
      <c r="AT149" s="37">
        <f t="shared" si="6"/>
        <v>0</v>
      </c>
      <c r="AU149" s="37">
        <f t="shared" si="7"/>
        <v>0</v>
      </c>
      <c r="AV149" s="37">
        <f t="shared" si="8"/>
        <v>0</v>
      </c>
      <c r="AW149" s="38" t="s">
        <v>2</v>
      </c>
    </row>
    <row r="150" spans="1:49" s="1" customFormat="1" ht="306">
      <c r="A150" s="35">
        <v>141</v>
      </c>
      <c r="B150" s="36">
        <v>5025557</v>
      </c>
      <c r="C150" s="36" t="s">
        <v>182</v>
      </c>
      <c r="D150" s="36" t="s">
        <v>154</v>
      </c>
      <c r="E150" s="36" t="s">
        <v>157</v>
      </c>
      <c r="F150" s="43" t="s">
        <v>589</v>
      </c>
      <c r="G150" s="43" t="s">
        <v>594</v>
      </c>
      <c r="H150" s="36"/>
      <c r="I150" s="36" t="s">
        <v>1264</v>
      </c>
      <c r="J150" s="36" t="s">
        <v>143</v>
      </c>
      <c r="K150" s="42" t="s">
        <v>69</v>
      </c>
      <c r="L150" s="36"/>
      <c r="M150" s="36"/>
      <c r="N150" s="36"/>
      <c r="O150" s="36"/>
      <c r="P150" s="36"/>
      <c r="Q150" s="36"/>
      <c r="R150" s="36"/>
      <c r="S150" s="36"/>
      <c r="T150" s="36">
        <v>1</v>
      </c>
      <c r="U150" s="36"/>
      <c r="V150" s="36"/>
      <c r="W150" s="36"/>
      <c r="X150" s="36"/>
      <c r="Y150" s="36">
        <v>1</v>
      </c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>
        <v>2</v>
      </c>
      <c r="AO150" s="37" t="s">
        <v>1089</v>
      </c>
      <c r="AP150" s="36" t="s">
        <v>1254</v>
      </c>
      <c r="AQ150" s="37">
        <v>94758.16</v>
      </c>
      <c r="AR150" s="37"/>
      <c r="AS150" s="39">
        <v>0.18</v>
      </c>
      <c r="AT150" s="37">
        <f t="shared" si="6"/>
        <v>0</v>
      </c>
      <c r="AU150" s="37">
        <f t="shared" si="7"/>
        <v>0</v>
      </c>
      <c r="AV150" s="37">
        <f t="shared" si="8"/>
        <v>0</v>
      </c>
      <c r="AW150" s="38" t="s">
        <v>2</v>
      </c>
    </row>
    <row r="151" spans="1:49" s="1" customFormat="1" ht="357">
      <c r="A151" s="35">
        <v>142</v>
      </c>
      <c r="B151" s="36">
        <v>5031003</v>
      </c>
      <c r="C151" s="36" t="s">
        <v>182</v>
      </c>
      <c r="D151" s="36" t="s">
        <v>154</v>
      </c>
      <c r="E151" s="36" t="s">
        <v>157</v>
      </c>
      <c r="F151" s="43" t="s">
        <v>596</v>
      </c>
      <c r="G151" s="43" t="s">
        <v>597</v>
      </c>
      <c r="H151" s="36"/>
      <c r="I151" s="36" t="s">
        <v>1264</v>
      </c>
      <c r="J151" s="36" t="s">
        <v>143</v>
      </c>
      <c r="K151" s="42" t="s">
        <v>1086</v>
      </c>
      <c r="L151" s="36"/>
      <c r="M151" s="36"/>
      <c r="N151" s="36"/>
      <c r="O151" s="36"/>
      <c r="P151" s="36"/>
      <c r="Q151" s="36"/>
      <c r="R151" s="36"/>
      <c r="S151" s="36"/>
      <c r="T151" s="36"/>
      <c r="U151" s="36">
        <v>2</v>
      </c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>
        <v>2</v>
      </c>
      <c r="AO151" s="37" t="s">
        <v>1089</v>
      </c>
      <c r="AP151" s="36" t="s">
        <v>1255</v>
      </c>
      <c r="AQ151" s="37">
        <v>26885.36</v>
      </c>
      <c r="AR151" s="37"/>
      <c r="AS151" s="39">
        <v>0.18</v>
      </c>
      <c r="AT151" s="37">
        <f t="shared" si="6"/>
        <v>0</v>
      </c>
      <c r="AU151" s="37">
        <f t="shared" si="7"/>
        <v>0</v>
      </c>
      <c r="AV151" s="37">
        <f t="shared" si="8"/>
        <v>0</v>
      </c>
      <c r="AW151" s="38" t="s">
        <v>2</v>
      </c>
    </row>
    <row r="152" spans="1:49" s="1" customFormat="1" ht="306">
      <c r="A152" s="35">
        <v>143</v>
      </c>
      <c r="B152" s="36">
        <v>5037505</v>
      </c>
      <c r="C152" s="36" t="s">
        <v>182</v>
      </c>
      <c r="D152" s="36" t="s">
        <v>154</v>
      </c>
      <c r="E152" s="36" t="s">
        <v>157</v>
      </c>
      <c r="F152" s="43" t="s">
        <v>600</v>
      </c>
      <c r="G152" s="43" t="s">
        <v>601</v>
      </c>
      <c r="H152" s="36"/>
      <c r="I152" s="36" t="s">
        <v>1264</v>
      </c>
      <c r="J152" s="36" t="s">
        <v>143</v>
      </c>
      <c r="K152" s="42" t="s">
        <v>90</v>
      </c>
      <c r="L152" s="36"/>
      <c r="M152" s="36"/>
      <c r="N152" s="36"/>
      <c r="O152" s="36"/>
      <c r="P152" s="36"/>
      <c r="Q152" s="36"/>
      <c r="R152" s="36"/>
      <c r="S152" s="36"/>
      <c r="T152" s="36"/>
      <c r="U152" s="36">
        <v>3</v>
      </c>
      <c r="V152" s="36"/>
      <c r="W152" s="36"/>
      <c r="X152" s="36"/>
      <c r="Y152" s="36"/>
      <c r="Z152" s="36">
        <v>3</v>
      </c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>
        <v>6</v>
      </c>
      <c r="AO152" s="37" t="s">
        <v>1089</v>
      </c>
      <c r="AP152" s="36" t="s">
        <v>1254</v>
      </c>
      <c r="AQ152" s="37">
        <v>10025.2</v>
      </c>
      <c r="AR152" s="37"/>
      <c r="AS152" s="39">
        <v>0.18</v>
      </c>
      <c r="AT152" s="37">
        <f t="shared" si="6"/>
        <v>0</v>
      </c>
      <c r="AU152" s="37">
        <f t="shared" si="7"/>
        <v>0</v>
      </c>
      <c r="AV152" s="37">
        <f t="shared" si="8"/>
        <v>0</v>
      </c>
      <c r="AW152" s="38" t="s">
        <v>2</v>
      </c>
    </row>
    <row r="153" spans="1:49" s="1" customFormat="1" ht="357">
      <c r="A153" s="35">
        <v>144</v>
      </c>
      <c r="B153" s="36">
        <v>5034608</v>
      </c>
      <c r="C153" s="36" t="s">
        <v>182</v>
      </c>
      <c r="D153" s="36" t="s">
        <v>154</v>
      </c>
      <c r="E153" s="36" t="s">
        <v>157</v>
      </c>
      <c r="F153" s="43" t="s">
        <v>600</v>
      </c>
      <c r="G153" s="43" t="s">
        <v>601</v>
      </c>
      <c r="H153" s="36"/>
      <c r="I153" s="36" t="s">
        <v>1264</v>
      </c>
      <c r="J153" s="36" t="s">
        <v>143</v>
      </c>
      <c r="K153" s="42" t="s">
        <v>1083</v>
      </c>
      <c r="L153" s="36"/>
      <c r="M153" s="36"/>
      <c r="N153" s="36"/>
      <c r="O153" s="36"/>
      <c r="P153" s="36"/>
      <c r="Q153" s="36"/>
      <c r="R153" s="36"/>
      <c r="S153" s="36"/>
      <c r="T153" s="36">
        <v>4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>
        <v>4</v>
      </c>
      <c r="AO153" s="37" t="s">
        <v>21</v>
      </c>
      <c r="AP153" s="36" t="s">
        <v>3</v>
      </c>
      <c r="AQ153" s="37">
        <v>9873.15</v>
      </c>
      <c r="AR153" s="37"/>
      <c r="AS153" s="39">
        <v>0.18</v>
      </c>
      <c r="AT153" s="37">
        <f t="shared" si="6"/>
        <v>0</v>
      </c>
      <c r="AU153" s="37">
        <f t="shared" si="7"/>
        <v>0</v>
      </c>
      <c r="AV153" s="37">
        <f t="shared" si="8"/>
        <v>0</v>
      </c>
      <c r="AW153" s="38" t="s">
        <v>2</v>
      </c>
    </row>
    <row r="154" spans="1:49" s="1" customFormat="1" ht="357">
      <c r="A154" s="35">
        <v>145</v>
      </c>
      <c r="B154" s="36">
        <v>5027363</v>
      </c>
      <c r="C154" s="36" t="s">
        <v>182</v>
      </c>
      <c r="D154" s="36" t="s">
        <v>154</v>
      </c>
      <c r="E154" s="36" t="s">
        <v>157</v>
      </c>
      <c r="F154" s="43" t="s">
        <v>600</v>
      </c>
      <c r="G154" s="43" t="s">
        <v>601</v>
      </c>
      <c r="H154" s="36"/>
      <c r="I154" s="36" t="s">
        <v>1264</v>
      </c>
      <c r="J154" s="36" t="s">
        <v>143</v>
      </c>
      <c r="K154" s="42" t="s">
        <v>1083</v>
      </c>
      <c r="L154" s="36"/>
      <c r="M154" s="36"/>
      <c r="N154" s="36"/>
      <c r="O154" s="36"/>
      <c r="P154" s="36"/>
      <c r="Q154" s="36"/>
      <c r="R154" s="36"/>
      <c r="S154" s="36"/>
      <c r="T154" s="36">
        <v>2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>
        <v>2</v>
      </c>
      <c r="AO154" s="37" t="s">
        <v>1089</v>
      </c>
      <c r="AP154" s="36" t="s">
        <v>1255</v>
      </c>
      <c r="AQ154" s="37">
        <v>9873.15</v>
      </c>
      <c r="AR154" s="37"/>
      <c r="AS154" s="39">
        <v>0.18</v>
      </c>
      <c r="AT154" s="37">
        <f t="shared" si="6"/>
        <v>0</v>
      </c>
      <c r="AU154" s="37">
        <f t="shared" si="7"/>
        <v>0</v>
      </c>
      <c r="AV154" s="37">
        <f t="shared" si="8"/>
        <v>0</v>
      </c>
      <c r="AW154" s="38" t="s">
        <v>2</v>
      </c>
    </row>
    <row r="155" spans="1:49" s="1" customFormat="1" ht="357">
      <c r="A155" s="35">
        <v>146</v>
      </c>
      <c r="B155" s="36">
        <v>5028452</v>
      </c>
      <c r="C155" s="36" t="s">
        <v>182</v>
      </c>
      <c r="D155" s="36" t="s">
        <v>154</v>
      </c>
      <c r="E155" s="36" t="s">
        <v>157</v>
      </c>
      <c r="F155" s="43" t="s">
        <v>600</v>
      </c>
      <c r="G155" s="43" t="s">
        <v>601</v>
      </c>
      <c r="H155" s="36"/>
      <c r="I155" s="36" t="s">
        <v>1264</v>
      </c>
      <c r="J155" s="36" t="s">
        <v>143</v>
      </c>
      <c r="K155" s="42" t="s">
        <v>1083</v>
      </c>
      <c r="L155" s="36"/>
      <c r="M155" s="36"/>
      <c r="N155" s="36"/>
      <c r="O155" s="36"/>
      <c r="P155" s="36"/>
      <c r="Q155" s="36"/>
      <c r="R155" s="36"/>
      <c r="S155" s="36"/>
      <c r="T155" s="36">
        <v>2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>
        <v>2</v>
      </c>
      <c r="AO155" s="37" t="s">
        <v>1089</v>
      </c>
      <c r="AP155" s="36" t="s">
        <v>1255</v>
      </c>
      <c r="AQ155" s="37">
        <v>9873.15</v>
      </c>
      <c r="AR155" s="37"/>
      <c r="AS155" s="39">
        <v>0.18</v>
      </c>
      <c r="AT155" s="37">
        <f t="shared" si="6"/>
        <v>0</v>
      </c>
      <c r="AU155" s="37">
        <f t="shared" si="7"/>
        <v>0</v>
      </c>
      <c r="AV155" s="37">
        <f t="shared" si="8"/>
        <v>0</v>
      </c>
      <c r="AW155" s="38" t="s">
        <v>2</v>
      </c>
    </row>
    <row r="156" spans="1:49" s="1" customFormat="1" ht="357">
      <c r="A156" s="35">
        <v>147</v>
      </c>
      <c r="B156" s="36">
        <v>5029838</v>
      </c>
      <c r="C156" s="36" t="s">
        <v>182</v>
      </c>
      <c r="D156" s="36" t="s">
        <v>154</v>
      </c>
      <c r="E156" s="36" t="s">
        <v>157</v>
      </c>
      <c r="F156" s="43" t="s">
        <v>617</v>
      </c>
      <c r="G156" s="43" t="s">
        <v>618</v>
      </c>
      <c r="H156" s="36"/>
      <c r="I156" s="36" t="s">
        <v>1264</v>
      </c>
      <c r="J156" s="36" t="s">
        <v>143</v>
      </c>
      <c r="K156" s="42" t="s">
        <v>1143</v>
      </c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>
        <v>6</v>
      </c>
      <c r="W156" s="36"/>
      <c r="X156" s="36"/>
      <c r="Y156" s="36">
        <v>7</v>
      </c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>
        <v>13</v>
      </c>
      <c r="AO156" s="37" t="s">
        <v>1089</v>
      </c>
      <c r="AP156" s="36" t="s">
        <v>1255</v>
      </c>
      <c r="AQ156" s="37">
        <v>11242.18</v>
      </c>
      <c r="AR156" s="37"/>
      <c r="AS156" s="39">
        <v>0.18</v>
      </c>
      <c r="AT156" s="37">
        <f t="shared" si="6"/>
        <v>0</v>
      </c>
      <c r="AU156" s="37">
        <f t="shared" si="7"/>
        <v>0</v>
      </c>
      <c r="AV156" s="37">
        <f t="shared" si="8"/>
        <v>0</v>
      </c>
      <c r="AW156" s="38" t="s">
        <v>2</v>
      </c>
    </row>
    <row r="157" spans="1:49" s="1" customFormat="1" ht="357">
      <c r="A157" s="35">
        <v>148</v>
      </c>
      <c r="B157" s="36">
        <v>5025932</v>
      </c>
      <c r="C157" s="36" t="s">
        <v>182</v>
      </c>
      <c r="D157" s="36" t="s">
        <v>154</v>
      </c>
      <c r="E157" s="36" t="s">
        <v>157</v>
      </c>
      <c r="F157" s="43" t="s">
        <v>627</v>
      </c>
      <c r="G157" s="43" t="s">
        <v>628</v>
      </c>
      <c r="H157" s="36"/>
      <c r="I157" s="36" t="s">
        <v>1264</v>
      </c>
      <c r="J157" s="36" t="s">
        <v>143</v>
      </c>
      <c r="K157" s="42" t="s">
        <v>1145</v>
      </c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>
        <v>6</v>
      </c>
      <c r="W157" s="36"/>
      <c r="X157" s="36"/>
      <c r="Y157" s="36">
        <v>4</v>
      </c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>
        <v>10</v>
      </c>
      <c r="AO157" s="37" t="s">
        <v>1089</v>
      </c>
      <c r="AP157" s="36" t="s">
        <v>1255</v>
      </c>
      <c r="AQ157" s="37">
        <v>46649.29</v>
      </c>
      <c r="AR157" s="37"/>
      <c r="AS157" s="39">
        <v>0.18</v>
      </c>
      <c r="AT157" s="37">
        <f t="shared" si="6"/>
        <v>0</v>
      </c>
      <c r="AU157" s="37">
        <f t="shared" si="7"/>
        <v>0</v>
      </c>
      <c r="AV157" s="37">
        <f t="shared" si="8"/>
        <v>0</v>
      </c>
      <c r="AW157" s="38" t="s">
        <v>2</v>
      </c>
    </row>
    <row r="158" spans="1:49" s="1" customFormat="1" ht="357">
      <c r="A158" s="35">
        <v>149</v>
      </c>
      <c r="B158" s="36">
        <v>5026504</v>
      </c>
      <c r="C158" s="36" t="s">
        <v>182</v>
      </c>
      <c r="D158" s="36" t="s">
        <v>154</v>
      </c>
      <c r="E158" s="36" t="s">
        <v>157</v>
      </c>
      <c r="F158" s="43" t="s">
        <v>627</v>
      </c>
      <c r="G158" s="43" t="s">
        <v>630</v>
      </c>
      <c r="H158" s="36"/>
      <c r="I158" s="36" t="s">
        <v>1264</v>
      </c>
      <c r="J158" s="36" t="s">
        <v>143</v>
      </c>
      <c r="K158" s="42" t="s">
        <v>1146</v>
      </c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>
        <v>1</v>
      </c>
      <c r="W158" s="36"/>
      <c r="X158" s="36"/>
      <c r="Y158" s="36">
        <v>3</v>
      </c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>
        <v>4</v>
      </c>
      <c r="AO158" s="37" t="s">
        <v>21</v>
      </c>
      <c r="AP158" s="36" t="s">
        <v>3</v>
      </c>
      <c r="AQ158" s="37">
        <v>53048.44</v>
      </c>
      <c r="AR158" s="37"/>
      <c r="AS158" s="39">
        <v>0.18</v>
      </c>
      <c r="AT158" s="37">
        <f t="shared" si="6"/>
        <v>0</v>
      </c>
      <c r="AU158" s="37">
        <f t="shared" si="7"/>
        <v>0</v>
      </c>
      <c r="AV158" s="37">
        <f t="shared" si="8"/>
        <v>0</v>
      </c>
      <c r="AW158" s="38" t="s">
        <v>2</v>
      </c>
    </row>
    <row r="159" spans="1:49" s="1" customFormat="1" ht="357">
      <c r="A159" s="35">
        <v>150</v>
      </c>
      <c r="B159" s="36">
        <v>5024620</v>
      </c>
      <c r="C159" s="36" t="s">
        <v>182</v>
      </c>
      <c r="D159" s="36" t="s">
        <v>154</v>
      </c>
      <c r="E159" s="36" t="s">
        <v>157</v>
      </c>
      <c r="F159" s="43" t="s">
        <v>635</v>
      </c>
      <c r="G159" s="43" t="s">
        <v>636</v>
      </c>
      <c r="H159" s="36"/>
      <c r="I159" s="36" t="s">
        <v>1264</v>
      </c>
      <c r="J159" s="36" t="s">
        <v>143</v>
      </c>
      <c r="K159" s="42" t="s">
        <v>1083</v>
      </c>
      <c r="L159" s="36"/>
      <c r="M159" s="36"/>
      <c r="N159" s="36"/>
      <c r="O159" s="36"/>
      <c r="P159" s="36"/>
      <c r="Q159" s="36"/>
      <c r="R159" s="36"/>
      <c r="S159" s="36"/>
      <c r="T159" s="36">
        <v>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>
        <v>4</v>
      </c>
      <c r="AO159" s="37" t="s">
        <v>1089</v>
      </c>
      <c r="AP159" s="36" t="s">
        <v>1255</v>
      </c>
      <c r="AQ159" s="37">
        <v>11801.62</v>
      </c>
      <c r="AR159" s="37"/>
      <c r="AS159" s="39">
        <v>0.18</v>
      </c>
      <c r="AT159" s="37">
        <f t="shared" si="6"/>
        <v>0</v>
      </c>
      <c r="AU159" s="37">
        <f t="shared" si="7"/>
        <v>0</v>
      </c>
      <c r="AV159" s="37">
        <f t="shared" si="8"/>
        <v>0</v>
      </c>
      <c r="AW159" s="38" t="s">
        <v>2</v>
      </c>
    </row>
    <row r="160" spans="1:49" s="1" customFormat="1" ht="306">
      <c r="A160" s="35">
        <v>151</v>
      </c>
      <c r="B160" s="36">
        <v>5020769</v>
      </c>
      <c r="C160" s="36" t="s">
        <v>182</v>
      </c>
      <c r="D160" s="36" t="s">
        <v>154</v>
      </c>
      <c r="E160" s="36" t="s">
        <v>157</v>
      </c>
      <c r="F160" s="43" t="s">
        <v>635</v>
      </c>
      <c r="G160" s="43" t="s">
        <v>638</v>
      </c>
      <c r="H160" s="36"/>
      <c r="I160" s="36" t="s">
        <v>1264</v>
      </c>
      <c r="J160" s="36" t="s">
        <v>143</v>
      </c>
      <c r="K160" s="42" t="s">
        <v>1102</v>
      </c>
      <c r="L160" s="36"/>
      <c r="M160" s="36"/>
      <c r="N160" s="36"/>
      <c r="O160" s="36"/>
      <c r="P160" s="36"/>
      <c r="Q160" s="36"/>
      <c r="R160" s="36"/>
      <c r="S160" s="36"/>
      <c r="T160" s="36">
        <v>2</v>
      </c>
      <c r="U160" s="36"/>
      <c r="V160" s="36">
        <v>2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>
        <v>4</v>
      </c>
      <c r="AO160" s="37" t="s">
        <v>1089</v>
      </c>
      <c r="AP160" s="36" t="s">
        <v>1254</v>
      </c>
      <c r="AQ160" s="37">
        <v>11916.1</v>
      </c>
      <c r="AR160" s="37"/>
      <c r="AS160" s="39">
        <v>0.18</v>
      </c>
      <c r="AT160" s="37">
        <f t="shared" si="6"/>
        <v>0</v>
      </c>
      <c r="AU160" s="37">
        <f t="shared" si="7"/>
        <v>0</v>
      </c>
      <c r="AV160" s="37">
        <f t="shared" si="8"/>
        <v>0</v>
      </c>
      <c r="AW160" s="38" t="s">
        <v>2</v>
      </c>
    </row>
    <row r="161" spans="1:49" s="1" customFormat="1" ht="357">
      <c r="A161" s="35">
        <v>152</v>
      </c>
      <c r="B161" s="36">
        <v>5023167</v>
      </c>
      <c r="C161" s="36" t="s">
        <v>182</v>
      </c>
      <c r="D161" s="36" t="s">
        <v>154</v>
      </c>
      <c r="E161" s="36" t="s">
        <v>157</v>
      </c>
      <c r="F161" s="43" t="s">
        <v>517</v>
      </c>
      <c r="G161" s="43" t="s">
        <v>676</v>
      </c>
      <c r="H161" s="36"/>
      <c r="I161" s="36" t="s">
        <v>1264</v>
      </c>
      <c r="J161" s="36" t="s">
        <v>143</v>
      </c>
      <c r="K161" s="42" t="s">
        <v>1083</v>
      </c>
      <c r="L161" s="36"/>
      <c r="M161" s="36"/>
      <c r="N161" s="36"/>
      <c r="O161" s="36"/>
      <c r="P161" s="36"/>
      <c r="Q161" s="36"/>
      <c r="R161" s="36"/>
      <c r="S161" s="36"/>
      <c r="T161" s="36">
        <v>2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>
        <v>2</v>
      </c>
      <c r="AO161" s="37" t="s">
        <v>1089</v>
      </c>
      <c r="AP161" s="36" t="s">
        <v>1255</v>
      </c>
      <c r="AQ161" s="37">
        <v>12486.95</v>
      </c>
      <c r="AR161" s="37"/>
      <c r="AS161" s="39">
        <v>0.18</v>
      </c>
      <c r="AT161" s="37">
        <f t="shared" si="6"/>
        <v>0</v>
      </c>
      <c r="AU161" s="37">
        <f t="shared" si="7"/>
        <v>0</v>
      </c>
      <c r="AV161" s="37">
        <f t="shared" si="8"/>
        <v>0</v>
      </c>
      <c r="AW161" s="38" t="s">
        <v>2</v>
      </c>
    </row>
    <row r="162" spans="1:49" s="1" customFormat="1" ht="306">
      <c r="A162" s="35">
        <v>153</v>
      </c>
      <c r="B162" s="36">
        <v>5030307</v>
      </c>
      <c r="C162" s="36" t="s">
        <v>182</v>
      </c>
      <c r="D162" s="36" t="s">
        <v>154</v>
      </c>
      <c r="E162" s="36" t="s">
        <v>157</v>
      </c>
      <c r="F162" s="43" t="s">
        <v>595</v>
      </c>
      <c r="G162" s="43" t="s">
        <v>690</v>
      </c>
      <c r="H162" s="36"/>
      <c r="I162" s="36" t="s">
        <v>1264</v>
      </c>
      <c r="J162" s="36" t="s">
        <v>143</v>
      </c>
      <c r="K162" s="42" t="s">
        <v>1173</v>
      </c>
      <c r="L162" s="36"/>
      <c r="M162" s="36"/>
      <c r="N162" s="36"/>
      <c r="O162" s="36"/>
      <c r="P162" s="36"/>
      <c r="Q162" s="36"/>
      <c r="R162" s="36"/>
      <c r="S162" s="36"/>
      <c r="T162" s="36">
        <v>2</v>
      </c>
      <c r="U162" s="36"/>
      <c r="V162" s="36"/>
      <c r="W162" s="36"/>
      <c r="X162" s="36"/>
      <c r="Y162" s="36">
        <v>2</v>
      </c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>
        <v>4</v>
      </c>
      <c r="AO162" s="37" t="s">
        <v>1089</v>
      </c>
      <c r="AP162" s="36" t="s">
        <v>1254</v>
      </c>
      <c r="AQ162" s="37">
        <v>76040.97</v>
      </c>
      <c r="AR162" s="37"/>
      <c r="AS162" s="39">
        <v>0.18</v>
      </c>
      <c r="AT162" s="37">
        <f t="shared" si="6"/>
        <v>0</v>
      </c>
      <c r="AU162" s="37">
        <f t="shared" si="7"/>
        <v>0</v>
      </c>
      <c r="AV162" s="37">
        <f t="shared" si="8"/>
        <v>0</v>
      </c>
      <c r="AW162" s="38" t="s">
        <v>2</v>
      </c>
    </row>
    <row r="163" spans="1:49" s="1" customFormat="1" ht="306">
      <c r="A163" s="35">
        <v>154</v>
      </c>
      <c r="B163" s="36">
        <v>5025876</v>
      </c>
      <c r="C163" s="36" t="s">
        <v>182</v>
      </c>
      <c r="D163" s="36" t="s">
        <v>154</v>
      </c>
      <c r="E163" s="36" t="s">
        <v>157</v>
      </c>
      <c r="F163" s="43" t="s">
        <v>589</v>
      </c>
      <c r="G163" s="43" t="s">
        <v>715</v>
      </c>
      <c r="H163" s="36"/>
      <c r="I163" s="36" t="s">
        <v>1264</v>
      </c>
      <c r="J163" s="36" t="s">
        <v>143</v>
      </c>
      <c r="K163" s="42" t="s">
        <v>69</v>
      </c>
      <c r="L163" s="36"/>
      <c r="M163" s="36"/>
      <c r="N163" s="36"/>
      <c r="O163" s="36"/>
      <c r="P163" s="36"/>
      <c r="Q163" s="36"/>
      <c r="R163" s="36"/>
      <c r="S163" s="36"/>
      <c r="T163" s="36">
        <v>1</v>
      </c>
      <c r="U163" s="36"/>
      <c r="V163" s="36"/>
      <c r="W163" s="36"/>
      <c r="X163" s="36"/>
      <c r="Y163" s="36">
        <v>1</v>
      </c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>
        <v>2</v>
      </c>
      <c r="AO163" s="37" t="s">
        <v>1089</v>
      </c>
      <c r="AP163" s="36" t="s">
        <v>1254</v>
      </c>
      <c r="AQ163" s="37">
        <v>86585.51</v>
      </c>
      <c r="AR163" s="37"/>
      <c r="AS163" s="39">
        <v>0.18</v>
      </c>
      <c r="AT163" s="37">
        <f t="shared" si="6"/>
        <v>0</v>
      </c>
      <c r="AU163" s="37">
        <f t="shared" si="7"/>
        <v>0</v>
      </c>
      <c r="AV163" s="37">
        <f t="shared" si="8"/>
        <v>0</v>
      </c>
      <c r="AW163" s="38" t="s">
        <v>2</v>
      </c>
    </row>
    <row r="164" spans="1:49" s="1" customFormat="1" ht="357">
      <c r="A164" s="35">
        <v>155</v>
      </c>
      <c r="B164" s="36">
        <v>5018972</v>
      </c>
      <c r="C164" s="36" t="s">
        <v>182</v>
      </c>
      <c r="D164" s="36" t="s">
        <v>154</v>
      </c>
      <c r="E164" s="36" t="s">
        <v>157</v>
      </c>
      <c r="F164" s="43" t="s">
        <v>534</v>
      </c>
      <c r="G164" s="43" t="s">
        <v>717</v>
      </c>
      <c r="H164" s="36"/>
      <c r="I164" s="36" t="s">
        <v>1264</v>
      </c>
      <c r="J164" s="36" t="s">
        <v>143</v>
      </c>
      <c r="K164" s="42" t="s">
        <v>1083</v>
      </c>
      <c r="L164" s="36"/>
      <c r="M164" s="36"/>
      <c r="N164" s="36"/>
      <c r="O164" s="36"/>
      <c r="P164" s="36"/>
      <c r="Q164" s="36"/>
      <c r="R164" s="36"/>
      <c r="S164" s="36"/>
      <c r="T164" s="36">
        <v>1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>
        <v>1</v>
      </c>
      <c r="AO164" s="37" t="s">
        <v>1089</v>
      </c>
      <c r="AP164" s="36" t="s">
        <v>1255</v>
      </c>
      <c r="AQ164" s="37">
        <v>17319.94</v>
      </c>
      <c r="AR164" s="37"/>
      <c r="AS164" s="39">
        <v>0.18</v>
      </c>
      <c r="AT164" s="37">
        <f t="shared" si="6"/>
        <v>0</v>
      </c>
      <c r="AU164" s="37">
        <f t="shared" si="7"/>
        <v>0</v>
      </c>
      <c r="AV164" s="37">
        <f t="shared" si="8"/>
        <v>0</v>
      </c>
      <c r="AW164" s="38" t="s">
        <v>2</v>
      </c>
    </row>
    <row r="165" spans="1:49" s="1" customFormat="1" ht="306">
      <c r="A165" s="35">
        <v>156</v>
      </c>
      <c r="B165" s="36">
        <v>5029708</v>
      </c>
      <c r="C165" s="36" t="s">
        <v>182</v>
      </c>
      <c r="D165" s="36" t="s">
        <v>154</v>
      </c>
      <c r="E165" s="36" t="s">
        <v>157</v>
      </c>
      <c r="F165" s="43" t="s">
        <v>534</v>
      </c>
      <c r="G165" s="43" t="s">
        <v>726</v>
      </c>
      <c r="H165" s="36"/>
      <c r="I165" s="36" t="s">
        <v>1264</v>
      </c>
      <c r="J165" s="36" t="s">
        <v>143</v>
      </c>
      <c r="K165" s="42" t="s">
        <v>1083</v>
      </c>
      <c r="L165" s="36"/>
      <c r="M165" s="36"/>
      <c r="N165" s="36"/>
      <c r="O165" s="36"/>
      <c r="P165" s="36"/>
      <c r="Q165" s="36"/>
      <c r="R165" s="36"/>
      <c r="S165" s="36"/>
      <c r="T165" s="36">
        <v>2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>
        <v>2</v>
      </c>
      <c r="AO165" s="37" t="s">
        <v>1089</v>
      </c>
      <c r="AP165" s="36" t="s">
        <v>1254</v>
      </c>
      <c r="AQ165" s="37">
        <v>14968.06</v>
      </c>
      <c r="AR165" s="37"/>
      <c r="AS165" s="39">
        <v>0.18</v>
      </c>
      <c r="AT165" s="37">
        <f t="shared" si="6"/>
        <v>0</v>
      </c>
      <c r="AU165" s="37">
        <f t="shared" si="7"/>
        <v>0</v>
      </c>
      <c r="AV165" s="37">
        <f t="shared" si="8"/>
        <v>0</v>
      </c>
      <c r="AW165" s="38" t="s">
        <v>2</v>
      </c>
    </row>
    <row r="166" spans="1:49" s="1" customFormat="1" ht="331.5">
      <c r="A166" s="35">
        <v>157</v>
      </c>
      <c r="B166" s="36">
        <v>5034895</v>
      </c>
      <c r="C166" s="36" t="s">
        <v>182</v>
      </c>
      <c r="D166" s="36" t="s">
        <v>154</v>
      </c>
      <c r="E166" s="36" t="s">
        <v>157</v>
      </c>
      <c r="F166" s="43" t="s">
        <v>534</v>
      </c>
      <c r="G166" s="43" t="s">
        <v>726</v>
      </c>
      <c r="H166" s="36"/>
      <c r="I166" s="36" t="s">
        <v>1264</v>
      </c>
      <c r="J166" s="36" t="s">
        <v>143</v>
      </c>
      <c r="K166" s="42" t="s">
        <v>24</v>
      </c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>
        <v>1</v>
      </c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>
        <v>1</v>
      </c>
      <c r="AO166" s="37" t="s">
        <v>1089</v>
      </c>
      <c r="AP166" s="36" t="s">
        <v>1276</v>
      </c>
      <c r="AQ166" s="37">
        <v>15342.26</v>
      </c>
      <c r="AR166" s="37"/>
      <c r="AS166" s="39">
        <v>0.18</v>
      </c>
      <c r="AT166" s="37">
        <f t="shared" si="6"/>
        <v>0</v>
      </c>
      <c r="AU166" s="37">
        <f t="shared" si="7"/>
        <v>0</v>
      </c>
      <c r="AV166" s="37">
        <f t="shared" si="8"/>
        <v>0</v>
      </c>
      <c r="AW166" s="38" t="s">
        <v>2</v>
      </c>
    </row>
    <row r="167" spans="1:49" s="1" customFormat="1" ht="357">
      <c r="A167" s="35">
        <v>158</v>
      </c>
      <c r="B167" s="36">
        <v>5029130</v>
      </c>
      <c r="C167" s="36" t="s">
        <v>182</v>
      </c>
      <c r="D167" s="36" t="s">
        <v>154</v>
      </c>
      <c r="E167" s="36" t="s">
        <v>157</v>
      </c>
      <c r="F167" s="43" t="s">
        <v>753</v>
      </c>
      <c r="G167" s="43" t="s">
        <v>754</v>
      </c>
      <c r="H167" s="36"/>
      <c r="I167" s="36" t="s">
        <v>1264</v>
      </c>
      <c r="J167" s="36" t="s">
        <v>143</v>
      </c>
      <c r="K167" s="42" t="s">
        <v>1083</v>
      </c>
      <c r="L167" s="36"/>
      <c r="M167" s="36"/>
      <c r="N167" s="36"/>
      <c r="O167" s="36"/>
      <c r="P167" s="36"/>
      <c r="Q167" s="36"/>
      <c r="R167" s="36"/>
      <c r="S167" s="36"/>
      <c r="T167" s="36">
        <v>2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>
        <v>2</v>
      </c>
      <c r="AO167" s="37" t="s">
        <v>1089</v>
      </c>
      <c r="AP167" s="36" t="s">
        <v>1255</v>
      </c>
      <c r="AQ167" s="37">
        <v>9031.61</v>
      </c>
      <c r="AR167" s="37"/>
      <c r="AS167" s="39">
        <v>0.18</v>
      </c>
      <c r="AT167" s="37">
        <f t="shared" si="6"/>
        <v>0</v>
      </c>
      <c r="AU167" s="37">
        <f t="shared" si="7"/>
        <v>0</v>
      </c>
      <c r="AV167" s="37">
        <f t="shared" si="8"/>
        <v>0</v>
      </c>
      <c r="AW167" s="38" t="s">
        <v>2</v>
      </c>
    </row>
    <row r="168" spans="1:49" s="1" customFormat="1" ht="357">
      <c r="A168" s="35">
        <v>159</v>
      </c>
      <c r="B168" s="36">
        <v>5021916</v>
      </c>
      <c r="C168" s="36" t="s">
        <v>182</v>
      </c>
      <c r="D168" s="36" t="s">
        <v>154</v>
      </c>
      <c r="E168" s="36" t="s">
        <v>157</v>
      </c>
      <c r="F168" s="43" t="s">
        <v>792</v>
      </c>
      <c r="G168" s="43" t="s">
        <v>793</v>
      </c>
      <c r="H168" s="36"/>
      <c r="I168" s="36" t="s">
        <v>1264</v>
      </c>
      <c r="J168" s="36" t="s">
        <v>143</v>
      </c>
      <c r="K168" s="42" t="s">
        <v>1083</v>
      </c>
      <c r="L168" s="36"/>
      <c r="M168" s="36"/>
      <c r="N168" s="36"/>
      <c r="O168" s="36"/>
      <c r="P168" s="36"/>
      <c r="Q168" s="36"/>
      <c r="R168" s="36"/>
      <c r="S168" s="36"/>
      <c r="T168" s="36">
        <v>2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>
        <v>2</v>
      </c>
      <c r="AO168" s="37" t="s">
        <v>1089</v>
      </c>
      <c r="AP168" s="36" t="s">
        <v>1255</v>
      </c>
      <c r="AQ168" s="37">
        <v>27938.16</v>
      </c>
      <c r="AR168" s="37"/>
      <c r="AS168" s="39">
        <v>0.18</v>
      </c>
      <c r="AT168" s="37">
        <f t="shared" si="6"/>
        <v>0</v>
      </c>
      <c r="AU168" s="37">
        <f t="shared" si="7"/>
        <v>0</v>
      </c>
      <c r="AV168" s="37">
        <f t="shared" si="8"/>
        <v>0</v>
      </c>
      <c r="AW168" s="38" t="s">
        <v>2</v>
      </c>
    </row>
    <row r="169" spans="1:49" s="1" customFormat="1" ht="357">
      <c r="A169" s="35">
        <v>160</v>
      </c>
      <c r="B169" s="36">
        <v>5021463</v>
      </c>
      <c r="C169" s="36" t="s">
        <v>182</v>
      </c>
      <c r="D169" s="36" t="s">
        <v>154</v>
      </c>
      <c r="E169" s="36" t="s">
        <v>157</v>
      </c>
      <c r="F169" s="43" t="s">
        <v>587</v>
      </c>
      <c r="G169" s="43" t="s">
        <v>795</v>
      </c>
      <c r="H169" s="36"/>
      <c r="I169" s="36" t="s">
        <v>1264</v>
      </c>
      <c r="J169" s="36" t="s">
        <v>143</v>
      </c>
      <c r="K169" s="42" t="s">
        <v>9</v>
      </c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>
        <v>2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>
        <v>2</v>
      </c>
      <c r="AO169" s="37" t="s">
        <v>1089</v>
      </c>
      <c r="AP169" s="36" t="s">
        <v>1255</v>
      </c>
      <c r="AQ169" s="37">
        <v>13642.29</v>
      </c>
      <c r="AR169" s="37"/>
      <c r="AS169" s="39">
        <v>0.18</v>
      </c>
      <c r="AT169" s="37">
        <f t="shared" si="6"/>
        <v>0</v>
      </c>
      <c r="AU169" s="37">
        <f t="shared" si="7"/>
        <v>0</v>
      </c>
      <c r="AV169" s="37">
        <f t="shared" si="8"/>
        <v>0</v>
      </c>
      <c r="AW169" s="38" t="s">
        <v>2</v>
      </c>
    </row>
    <row r="170" spans="1:49" s="1" customFormat="1" ht="306">
      <c r="A170" s="35">
        <v>161</v>
      </c>
      <c r="B170" s="36">
        <v>5024785</v>
      </c>
      <c r="C170" s="36" t="s">
        <v>182</v>
      </c>
      <c r="D170" s="36" t="s">
        <v>154</v>
      </c>
      <c r="E170" s="36" t="s">
        <v>157</v>
      </c>
      <c r="F170" s="43" t="s">
        <v>804</v>
      </c>
      <c r="G170" s="43" t="s">
        <v>806</v>
      </c>
      <c r="H170" s="36"/>
      <c r="I170" s="36" t="s">
        <v>1264</v>
      </c>
      <c r="J170" s="36" t="s">
        <v>143</v>
      </c>
      <c r="K170" s="42" t="s">
        <v>1173</v>
      </c>
      <c r="L170" s="36"/>
      <c r="M170" s="36"/>
      <c r="N170" s="36"/>
      <c r="O170" s="36"/>
      <c r="P170" s="36"/>
      <c r="Q170" s="36"/>
      <c r="R170" s="36"/>
      <c r="S170" s="36"/>
      <c r="T170" s="36">
        <v>2</v>
      </c>
      <c r="U170" s="36"/>
      <c r="V170" s="36"/>
      <c r="W170" s="36"/>
      <c r="X170" s="36"/>
      <c r="Y170" s="36">
        <v>2</v>
      </c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>
        <v>4</v>
      </c>
      <c r="AO170" s="37" t="s">
        <v>1089</v>
      </c>
      <c r="AP170" s="36" t="s">
        <v>1254</v>
      </c>
      <c r="AQ170" s="37">
        <v>21107.67</v>
      </c>
      <c r="AR170" s="37"/>
      <c r="AS170" s="39">
        <v>0.18</v>
      </c>
      <c r="AT170" s="37">
        <f t="shared" si="6"/>
        <v>0</v>
      </c>
      <c r="AU170" s="37">
        <f t="shared" si="7"/>
        <v>0</v>
      </c>
      <c r="AV170" s="37">
        <f t="shared" si="8"/>
        <v>0</v>
      </c>
      <c r="AW170" s="38" t="s">
        <v>2</v>
      </c>
    </row>
    <row r="171" spans="1:49" s="1" customFormat="1" ht="306">
      <c r="A171" s="35">
        <v>162</v>
      </c>
      <c r="B171" s="36">
        <v>5025465</v>
      </c>
      <c r="C171" s="36" t="s">
        <v>182</v>
      </c>
      <c r="D171" s="36" t="s">
        <v>154</v>
      </c>
      <c r="E171" s="36" t="s">
        <v>157</v>
      </c>
      <c r="F171" s="43" t="s">
        <v>807</v>
      </c>
      <c r="G171" s="43" t="s">
        <v>808</v>
      </c>
      <c r="H171" s="36"/>
      <c r="I171" s="36" t="s">
        <v>1264</v>
      </c>
      <c r="J171" s="36" t="s">
        <v>143</v>
      </c>
      <c r="K171" s="42" t="s">
        <v>1083</v>
      </c>
      <c r="L171" s="36"/>
      <c r="M171" s="36"/>
      <c r="N171" s="36"/>
      <c r="O171" s="36"/>
      <c r="P171" s="36"/>
      <c r="Q171" s="36"/>
      <c r="R171" s="36"/>
      <c r="S171" s="36"/>
      <c r="T171" s="36">
        <v>2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>
        <v>2</v>
      </c>
      <c r="AO171" s="37" t="s">
        <v>1089</v>
      </c>
      <c r="AP171" s="36" t="s">
        <v>1254</v>
      </c>
      <c r="AQ171" s="37">
        <v>10181.3</v>
      </c>
      <c r="AR171" s="37"/>
      <c r="AS171" s="39">
        <v>0.18</v>
      </c>
      <c r="AT171" s="37">
        <f t="shared" si="6"/>
        <v>0</v>
      </c>
      <c r="AU171" s="37">
        <f t="shared" si="7"/>
        <v>0</v>
      </c>
      <c r="AV171" s="37">
        <f t="shared" si="8"/>
        <v>0</v>
      </c>
      <c r="AW171" s="38" t="s">
        <v>2</v>
      </c>
    </row>
    <row r="172" spans="1:49" s="1" customFormat="1" ht="357">
      <c r="A172" s="35">
        <v>163</v>
      </c>
      <c r="B172" s="36">
        <v>5024844</v>
      </c>
      <c r="C172" s="36" t="s">
        <v>182</v>
      </c>
      <c r="D172" s="36" t="s">
        <v>154</v>
      </c>
      <c r="E172" s="36" t="s">
        <v>157</v>
      </c>
      <c r="F172" s="43" t="s">
        <v>809</v>
      </c>
      <c r="G172" s="43" t="s">
        <v>810</v>
      </c>
      <c r="H172" s="36"/>
      <c r="I172" s="36" t="s">
        <v>1264</v>
      </c>
      <c r="J172" s="36" t="s">
        <v>143</v>
      </c>
      <c r="K172" s="42" t="s">
        <v>1202</v>
      </c>
      <c r="L172" s="36"/>
      <c r="M172" s="36"/>
      <c r="N172" s="36"/>
      <c r="O172" s="36"/>
      <c r="P172" s="36"/>
      <c r="Q172" s="36"/>
      <c r="R172" s="36"/>
      <c r="S172" s="36"/>
      <c r="T172" s="36">
        <v>2</v>
      </c>
      <c r="U172" s="36"/>
      <c r="V172" s="36"/>
      <c r="W172" s="36"/>
      <c r="X172" s="36"/>
      <c r="Y172" s="36">
        <v>3</v>
      </c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>
        <v>5</v>
      </c>
      <c r="AO172" s="37" t="s">
        <v>1089</v>
      </c>
      <c r="AP172" s="36" t="s">
        <v>1255</v>
      </c>
      <c r="AQ172" s="37">
        <v>22290.76</v>
      </c>
      <c r="AR172" s="37"/>
      <c r="AS172" s="39">
        <v>0.18</v>
      </c>
      <c r="AT172" s="37">
        <f t="shared" si="6"/>
        <v>0</v>
      </c>
      <c r="AU172" s="37">
        <f t="shared" si="7"/>
        <v>0</v>
      </c>
      <c r="AV172" s="37">
        <f t="shared" si="8"/>
        <v>0</v>
      </c>
      <c r="AW172" s="38" t="s">
        <v>2</v>
      </c>
    </row>
    <row r="173" spans="1:49" s="1" customFormat="1" ht="357">
      <c r="A173" s="35">
        <v>164</v>
      </c>
      <c r="B173" s="36">
        <v>5028791</v>
      </c>
      <c r="C173" s="36" t="s">
        <v>182</v>
      </c>
      <c r="D173" s="36" t="s">
        <v>154</v>
      </c>
      <c r="E173" s="36" t="s">
        <v>157</v>
      </c>
      <c r="F173" s="43" t="s">
        <v>811</v>
      </c>
      <c r="G173" s="43" t="s">
        <v>812</v>
      </c>
      <c r="H173" s="36"/>
      <c r="I173" s="36" t="s">
        <v>1264</v>
      </c>
      <c r="J173" s="36" t="s">
        <v>143</v>
      </c>
      <c r="K173" s="42" t="s">
        <v>9</v>
      </c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>
        <v>2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>
        <v>2</v>
      </c>
      <c r="AO173" s="37" t="s">
        <v>1089</v>
      </c>
      <c r="AP173" s="36" t="s">
        <v>1255</v>
      </c>
      <c r="AQ173" s="37">
        <v>25118</v>
      </c>
      <c r="AR173" s="37"/>
      <c r="AS173" s="39">
        <v>0.18</v>
      </c>
      <c r="AT173" s="37">
        <f t="shared" si="6"/>
        <v>0</v>
      </c>
      <c r="AU173" s="37">
        <f t="shared" si="7"/>
        <v>0</v>
      </c>
      <c r="AV173" s="37">
        <f t="shared" si="8"/>
        <v>0</v>
      </c>
      <c r="AW173" s="38" t="s">
        <v>2</v>
      </c>
    </row>
    <row r="174" spans="1:49" s="1" customFormat="1" ht="357">
      <c r="A174" s="35">
        <v>165</v>
      </c>
      <c r="B174" s="36">
        <v>5021904</v>
      </c>
      <c r="C174" s="36" t="s">
        <v>182</v>
      </c>
      <c r="D174" s="36" t="s">
        <v>154</v>
      </c>
      <c r="E174" s="36" t="s">
        <v>157</v>
      </c>
      <c r="F174" s="43" t="s">
        <v>823</v>
      </c>
      <c r="G174" s="43" t="s">
        <v>825</v>
      </c>
      <c r="H174" s="36"/>
      <c r="I174" s="36" t="s">
        <v>1264</v>
      </c>
      <c r="J174" s="36" t="s">
        <v>143</v>
      </c>
      <c r="K174" s="42" t="s">
        <v>1083</v>
      </c>
      <c r="L174" s="36"/>
      <c r="M174" s="36"/>
      <c r="N174" s="36"/>
      <c r="O174" s="36"/>
      <c r="P174" s="36"/>
      <c r="Q174" s="36"/>
      <c r="R174" s="36"/>
      <c r="S174" s="36"/>
      <c r="T174" s="36">
        <v>2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>
        <v>2</v>
      </c>
      <c r="AO174" s="37" t="s">
        <v>1089</v>
      </c>
      <c r="AP174" s="36" t="s">
        <v>1255</v>
      </c>
      <c r="AQ174" s="37">
        <v>12416.4</v>
      </c>
      <c r="AR174" s="37"/>
      <c r="AS174" s="39">
        <v>0.18</v>
      </c>
      <c r="AT174" s="37">
        <f t="shared" si="6"/>
        <v>0</v>
      </c>
      <c r="AU174" s="37">
        <f t="shared" si="7"/>
        <v>0</v>
      </c>
      <c r="AV174" s="37">
        <f t="shared" si="8"/>
        <v>0</v>
      </c>
      <c r="AW174" s="38" t="s">
        <v>2</v>
      </c>
    </row>
    <row r="175" spans="1:49" s="1" customFormat="1" ht="357">
      <c r="A175" s="35">
        <v>166</v>
      </c>
      <c r="B175" s="36">
        <v>5027855</v>
      </c>
      <c r="C175" s="36" t="s">
        <v>182</v>
      </c>
      <c r="D175" s="36" t="s">
        <v>154</v>
      </c>
      <c r="E175" s="36" t="s">
        <v>157</v>
      </c>
      <c r="F175" s="43" t="s">
        <v>826</v>
      </c>
      <c r="G175" s="43" t="s">
        <v>827</v>
      </c>
      <c r="H175" s="36"/>
      <c r="I175" s="36" t="s">
        <v>1264</v>
      </c>
      <c r="J175" s="36" t="s">
        <v>143</v>
      </c>
      <c r="K175" s="42" t="s">
        <v>1083</v>
      </c>
      <c r="L175" s="36"/>
      <c r="M175" s="36"/>
      <c r="N175" s="36"/>
      <c r="O175" s="36"/>
      <c r="P175" s="36"/>
      <c r="Q175" s="36"/>
      <c r="R175" s="36"/>
      <c r="S175" s="36"/>
      <c r="T175" s="36">
        <v>2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>
        <v>2</v>
      </c>
      <c r="AO175" s="37" t="s">
        <v>1089</v>
      </c>
      <c r="AP175" s="36" t="s">
        <v>1255</v>
      </c>
      <c r="AQ175" s="37">
        <v>13159.33</v>
      </c>
      <c r="AR175" s="37"/>
      <c r="AS175" s="39">
        <v>0.18</v>
      </c>
      <c r="AT175" s="37">
        <f t="shared" si="6"/>
        <v>0</v>
      </c>
      <c r="AU175" s="37">
        <f t="shared" si="7"/>
        <v>0</v>
      </c>
      <c r="AV175" s="37">
        <f t="shared" si="8"/>
        <v>0</v>
      </c>
      <c r="AW175" s="38" t="s">
        <v>2</v>
      </c>
    </row>
    <row r="176" spans="1:49" s="1" customFormat="1" ht="357">
      <c r="A176" s="35">
        <v>167</v>
      </c>
      <c r="B176" s="36">
        <v>5036384</v>
      </c>
      <c r="C176" s="36" t="s">
        <v>182</v>
      </c>
      <c r="D176" s="36" t="s">
        <v>154</v>
      </c>
      <c r="E176" s="36" t="s">
        <v>157</v>
      </c>
      <c r="F176" s="43" t="s">
        <v>833</v>
      </c>
      <c r="G176" s="43" t="s">
        <v>834</v>
      </c>
      <c r="H176" s="36"/>
      <c r="I176" s="36" t="s">
        <v>1264</v>
      </c>
      <c r="J176" s="36" t="s">
        <v>143</v>
      </c>
      <c r="K176" s="42" t="s">
        <v>1083</v>
      </c>
      <c r="L176" s="36"/>
      <c r="M176" s="36"/>
      <c r="N176" s="36"/>
      <c r="O176" s="36"/>
      <c r="P176" s="36"/>
      <c r="Q176" s="36"/>
      <c r="R176" s="36"/>
      <c r="S176" s="36"/>
      <c r="T176" s="36">
        <v>1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>
        <v>1</v>
      </c>
      <c r="AO176" s="37" t="s">
        <v>1089</v>
      </c>
      <c r="AP176" s="36" t="s">
        <v>1255</v>
      </c>
      <c r="AQ176" s="37">
        <v>11224.42</v>
      </c>
      <c r="AR176" s="37"/>
      <c r="AS176" s="39">
        <v>0.18</v>
      </c>
      <c r="AT176" s="37">
        <f t="shared" si="6"/>
        <v>0</v>
      </c>
      <c r="AU176" s="37">
        <f t="shared" si="7"/>
        <v>0</v>
      </c>
      <c r="AV176" s="37">
        <f t="shared" si="8"/>
        <v>0</v>
      </c>
      <c r="AW176" s="38" t="s">
        <v>2</v>
      </c>
    </row>
    <row r="177" spans="1:49" s="1" customFormat="1" ht="357">
      <c r="A177" s="35">
        <v>168</v>
      </c>
      <c r="B177" s="36">
        <v>5032398</v>
      </c>
      <c r="C177" s="36" t="s">
        <v>182</v>
      </c>
      <c r="D177" s="36" t="s">
        <v>154</v>
      </c>
      <c r="E177" s="36" t="s">
        <v>157</v>
      </c>
      <c r="F177" s="43" t="s">
        <v>837</v>
      </c>
      <c r="G177" s="43" t="s">
        <v>838</v>
      </c>
      <c r="H177" s="36"/>
      <c r="I177" s="36" t="s">
        <v>1264</v>
      </c>
      <c r="J177" s="36" t="s">
        <v>143</v>
      </c>
      <c r="K177" s="42" t="s">
        <v>9</v>
      </c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>
        <v>1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>
        <v>1</v>
      </c>
      <c r="AO177" s="37" t="s">
        <v>21</v>
      </c>
      <c r="AP177" s="36" t="s">
        <v>3</v>
      </c>
      <c r="AQ177" s="37">
        <v>142145.3</v>
      </c>
      <c r="AR177" s="37"/>
      <c r="AS177" s="39">
        <v>0.18</v>
      </c>
      <c r="AT177" s="37">
        <f t="shared" si="6"/>
        <v>0</v>
      </c>
      <c r="AU177" s="37">
        <f t="shared" si="7"/>
        <v>0</v>
      </c>
      <c r="AV177" s="37">
        <f t="shared" si="8"/>
        <v>0</v>
      </c>
      <c r="AW177" s="38" t="s">
        <v>2</v>
      </c>
    </row>
    <row r="178" spans="1:49" s="1" customFormat="1" ht="357">
      <c r="A178" s="35">
        <v>169</v>
      </c>
      <c r="B178" s="36">
        <v>5018197</v>
      </c>
      <c r="C178" s="36" t="s">
        <v>182</v>
      </c>
      <c r="D178" s="36" t="s">
        <v>154</v>
      </c>
      <c r="E178" s="36" t="s">
        <v>157</v>
      </c>
      <c r="F178" s="43" t="s">
        <v>839</v>
      </c>
      <c r="G178" s="43" t="s">
        <v>840</v>
      </c>
      <c r="H178" s="36"/>
      <c r="I178" s="36" t="s">
        <v>1264</v>
      </c>
      <c r="J178" s="36" t="s">
        <v>143</v>
      </c>
      <c r="K178" s="42" t="s">
        <v>1083</v>
      </c>
      <c r="L178" s="36"/>
      <c r="M178" s="36"/>
      <c r="N178" s="36"/>
      <c r="O178" s="36"/>
      <c r="P178" s="36"/>
      <c r="Q178" s="36"/>
      <c r="R178" s="36"/>
      <c r="S178" s="36"/>
      <c r="T178" s="36">
        <v>2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>
        <v>2</v>
      </c>
      <c r="AO178" s="37" t="s">
        <v>1089</v>
      </c>
      <c r="AP178" s="36" t="s">
        <v>1255</v>
      </c>
      <c r="AQ178" s="37">
        <v>10093.26</v>
      </c>
      <c r="AR178" s="37"/>
      <c r="AS178" s="39">
        <v>0.18</v>
      </c>
      <c r="AT178" s="37">
        <f t="shared" si="6"/>
        <v>0</v>
      </c>
      <c r="AU178" s="37">
        <f t="shared" si="7"/>
        <v>0</v>
      </c>
      <c r="AV178" s="37">
        <f t="shared" si="8"/>
        <v>0</v>
      </c>
      <c r="AW178" s="38" t="s">
        <v>2</v>
      </c>
    </row>
    <row r="179" spans="1:49" s="1" customFormat="1" ht="306">
      <c r="A179" s="35">
        <v>170</v>
      </c>
      <c r="B179" s="36">
        <v>5021521</v>
      </c>
      <c r="C179" s="36" t="s">
        <v>182</v>
      </c>
      <c r="D179" s="36" t="s">
        <v>154</v>
      </c>
      <c r="E179" s="36" t="s">
        <v>157</v>
      </c>
      <c r="F179" s="43" t="s">
        <v>848</v>
      </c>
      <c r="G179" s="43" t="s">
        <v>849</v>
      </c>
      <c r="H179" s="36"/>
      <c r="I179" s="36" t="s">
        <v>1264</v>
      </c>
      <c r="J179" s="36" t="s">
        <v>143</v>
      </c>
      <c r="K179" s="42" t="s">
        <v>1212</v>
      </c>
      <c r="L179" s="36"/>
      <c r="M179" s="36"/>
      <c r="N179" s="36"/>
      <c r="O179" s="36"/>
      <c r="P179" s="36"/>
      <c r="Q179" s="36"/>
      <c r="R179" s="36"/>
      <c r="S179" s="36"/>
      <c r="T179" s="36">
        <v>5</v>
      </c>
      <c r="U179" s="36"/>
      <c r="V179" s="36"/>
      <c r="W179" s="36"/>
      <c r="X179" s="36"/>
      <c r="Y179" s="36">
        <v>5</v>
      </c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>
        <v>10</v>
      </c>
      <c r="AO179" s="37" t="s">
        <v>1089</v>
      </c>
      <c r="AP179" s="36" t="s">
        <v>1254</v>
      </c>
      <c r="AQ179" s="37">
        <v>9625.85</v>
      </c>
      <c r="AR179" s="37"/>
      <c r="AS179" s="39">
        <v>0.18</v>
      </c>
      <c r="AT179" s="37">
        <f t="shared" si="6"/>
        <v>0</v>
      </c>
      <c r="AU179" s="37">
        <f t="shared" si="7"/>
        <v>0</v>
      </c>
      <c r="AV179" s="37">
        <f t="shared" si="8"/>
        <v>0</v>
      </c>
      <c r="AW179" s="38" t="s">
        <v>2</v>
      </c>
    </row>
    <row r="180" spans="1:49" s="1" customFormat="1" ht="357">
      <c r="A180" s="35">
        <v>171</v>
      </c>
      <c r="B180" s="36">
        <v>5027789</v>
      </c>
      <c r="C180" s="36" t="s">
        <v>182</v>
      </c>
      <c r="D180" s="36" t="s">
        <v>154</v>
      </c>
      <c r="E180" s="36" t="s">
        <v>157</v>
      </c>
      <c r="F180" s="43" t="s">
        <v>848</v>
      </c>
      <c r="G180" s="43" t="s">
        <v>849</v>
      </c>
      <c r="H180" s="36"/>
      <c r="I180" s="36" t="s">
        <v>1264</v>
      </c>
      <c r="J180" s="36" t="s">
        <v>143</v>
      </c>
      <c r="K180" s="42" t="s">
        <v>1083</v>
      </c>
      <c r="L180" s="36"/>
      <c r="M180" s="36"/>
      <c r="N180" s="36"/>
      <c r="O180" s="36"/>
      <c r="P180" s="36"/>
      <c r="Q180" s="36"/>
      <c r="R180" s="36"/>
      <c r="S180" s="36"/>
      <c r="T180" s="36">
        <v>3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>
        <v>3</v>
      </c>
      <c r="AO180" s="37" t="s">
        <v>1089</v>
      </c>
      <c r="AP180" s="36" t="s">
        <v>1255</v>
      </c>
      <c r="AQ180" s="37">
        <v>9493.89</v>
      </c>
      <c r="AR180" s="37"/>
      <c r="AS180" s="39">
        <v>0.18</v>
      </c>
      <c r="AT180" s="37">
        <f t="shared" si="6"/>
        <v>0</v>
      </c>
      <c r="AU180" s="37">
        <f t="shared" si="7"/>
        <v>0</v>
      </c>
      <c r="AV180" s="37">
        <f t="shared" si="8"/>
        <v>0</v>
      </c>
      <c r="AW180" s="38" t="s">
        <v>2</v>
      </c>
    </row>
    <row r="181" spans="1:49" s="1" customFormat="1" ht="306">
      <c r="A181" s="35">
        <v>172</v>
      </c>
      <c r="B181" s="36">
        <v>5024354</v>
      </c>
      <c r="C181" s="36" t="s">
        <v>182</v>
      </c>
      <c r="D181" s="36" t="s">
        <v>154</v>
      </c>
      <c r="E181" s="36" t="s">
        <v>157</v>
      </c>
      <c r="F181" s="43" t="s">
        <v>614</v>
      </c>
      <c r="G181" s="43" t="s">
        <v>865</v>
      </c>
      <c r="H181" s="36"/>
      <c r="I181" s="36" t="s">
        <v>1264</v>
      </c>
      <c r="J181" s="36" t="s">
        <v>143</v>
      </c>
      <c r="K181" s="42" t="s">
        <v>1216</v>
      </c>
      <c r="L181" s="36"/>
      <c r="M181" s="36"/>
      <c r="N181" s="36"/>
      <c r="O181" s="36"/>
      <c r="P181" s="36"/>
      <c r="Q181" s="36"/>
      <c r="R181" s="36"/>
      <c r="S181" s="36"/>
      <c r="T181" s="36"/>
      <c r="U181" s="36">
        <v>6</v>
      </c>
      <c r="V181" s="36"/>
      <c r="W181" s="36"/>
      <c r="X181" s="36">
        <v>2</v>
      </c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>
        <v>8</v>
      </c>
      <c r="AO181" s="37" t="s">
        <v>1089</v>
      </c>
      <c r="AP181" s="36" t="s">
        <v>1254</v>
      </c>
      <c r="AQ181" s="37">
        <v>43651.91</v>
      </c>
      <c r="AR181" s="37"/>
      <c r="AS181" s="39">
        <v>0.18</v>
      </c>
      <c r="AT181" s="37">
        <f t="shared" si="6"/>
        <v>0</v>
      </c>
      <c r="AU181" s="37">
        <f t="shared" si="7"/>
        <v>0</v>
      </c>
      <c r="AV181" s="37">
        <f t="shared" si="8"/>
        <v>0</v>
      </c>
      <c r="AW181" s="38" t="s">
        <v>2</v>
      </c>
    </row>
    <row r="182" spans="1:49" s="1" customFormat="1" ht="357">
      <c r="A182" s="35">
        <v>173</v>
      </c>
      <c r="B182" s="36">
        <v>5020558</v>
      </c>
      <c r="C182" s="36" t="s">
        <v>182</v>
      </c>
      <c r="D182" s="36" t="s">
        <v>154</v>
      </c>
      <c r="E182" s="36" t="s">
        <v>157</v>
      </c>
      <c r="F182" s="43" t="s">
        <v>633</v>
      </c>
      <c r="G182" s="43" t="s">
        <v>871</v>
      </c>
      <c r="H182" s="36"/>
      <c r="I182" s="36" t="s">
        <v>1264</v>
      </c>
      <c r="J182" s="36" t="s">
        <v>143</v>
      </c>
      <c r="K182" s="42" t="s">
        <v>9</v>
      </c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8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>
        <v>8</v>
      </c>
      <c r="AO182" s="37" t="s">
        <v>21</v>
      </c>
      <c r="AP182" s="36" t="s">
        <v>3</v>
      </c>
      <c r="AQ182" s="37">
        <v>9569.71</v>
      </c>
      <c r="AR182" s="37"/>
      <c r="AS182" s="39">
        <v>0.18</v>
      </c>
      <c r="AT182" s="37">
        <f t="shared" si="6"/>
        <v>0</v>
      </c>
      <c r="AU182" s="37">
        <f t="shared" si="7"/>
        <v>0</v>
      </c>
      <c r="AV182" s="37">
        <f t="shared" si="8"/>
        <v>0</v>
      </c>
      <c r="AW182" s="38" t="s">
        <v>2</v>
      </c>
    </row>
    <row r="183" spans="1:49" s="1" customFormat="1" ht="306">
      <c r="A183" s="35">
        <v>174</v>
      </c>
      <c r="B183" s="36">
        <v>5021903</v>
      </c>
      <c r="C183" s="36" t="s">
        <v>182</v>
      </c>
      <c r="D183" s="36" t="s">
        <v>154</v>
      </c>
      <c r="E183" s="36" t="s">
        <v>157</v>
      </c>
      <c r="F183" s="43" t="s">
        <v>633</v>
      </c>
      <c r="G183" s="43" t="s">
        <v>871</v>
      </c>
      <c r="H183" s="36"/>
      <c r="I183" s="36" t="s">
        <v>1264</v>
      </c>
      <c r="J183" s="36" t="s">
        <v>143</v>
      </c>
      <c r="K183" s="42" t="s">
        <v>1102</v>
      </c>
      <c r="L183" s="36"/>
      <c r="M183" s="36"/>
      <c r="N183" s="36"/>
      <c r="O183" s="36"/>
      <c r="P183" s="36"/>
      <c r="Q183" s="36"/>
      <c r="R183" s="36"/>
      <c r="S183" s="36"/>
      <c r="T183" s="36">
        <v>2</v>
      </c>
      <c r="U183" s="36"/>
      <c r="V183" s="36">
        <v>2</v>
      </c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>
        <v>4</v>
      </c>
      <c r="AO183" s="37" t="s">
        <v>1089</v>
      </c>
      <c r="AP183" s="36" t="s">
        <v>1254</v>
      </c>
      <c r="AQ183" s="37">
        <v>9479.58</v>
      </c>
      <c r="AR183" s="37"/>
      <c r="AS183" s="39">
        <v>0.18</v>
      </c>
      <c r="AT183" s="37">
        <f t="shared" si="6"/>
        <v>0</v>
      </c>
      <c r="AU183" s="37">
        <f t="shared" si="7"/>
        <v>0</v>
      </c>
      <c r="AV183" s="37">
        <f t="shared" si="8"/>
        <v>0</v>
      </c>
      <c r="AW183" s="38" t="s">
        <v>2</v>
      </c>
    </row>
    <row r="184" spans="1:49" s="1" customFormat="1" ht="357">
      <c r="A184" s="35">
        <v>175</v>
      </c>
      <c r="B184" s="36">
        <v>5021417</v>
      </c>
      <c r="C184" s="36" t="s">
        <v>182</v>
      </c>
      <c r="D184" s="36" t="s">
        <v>154</v>
      </c>
      <c r="E184" s="36" t="s">
        <v>157</v>
      </c>
      <c r="F184" s="43" t="s">
        <v>722</v>
      </c>
      <c r="G184" s="43" t="s">
        <v>918</v>
      </c>
      <c r="H184" s="36"/>
      <c r="I184" s="36" t="s">
        <v>1264</v>
      </c>
      <c r="J184" s="36" t="s">
        <v>143</v>
      </c>
      <c r="K184" s="42" t="s">
        <v>1227</v>
      </c>
      <c r="L184" s="36"/>
      <c r="M184" s="36"/>
      <c r="N184" s="36"/>
      <c r="O184" s="36"/>
      <c r="P184" s="36"/>
      <c r="Q184" s="36"/>
      <c r="R184" s="36"/>
      <c r="S184" s="36"/>
      <c r="T184" s="36">
        <v>8</v>
      </c>
      <c r="U184" s="36"/>
      <c r="V184" s="36"/>
      <c r="W184" s="36"/>
      <c r="X184" s="36"/>
      <c r="Y184" s="36">
        <v>7</v>
      </c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>
        <v>15</v>
      </c>
      <c r="AO184" s="37" t="s">
        <v>1089</v>
      </c>
      <c r="AP184" s="36" t="s">
        <v>1255</v>
      </c>
      <c r="AQ184" s="37">
        <v>14007.19</v>
      </c>
      <c r="AR184" s="37"/>
      <c r="AS184" s="39">
        <v>0.18</v>
      </c>
      <c r="AT184" s="37">
        <f t="shared" si="6"/>
        <v>0</v>
      </c>
      <c r="AU184" s="37">
        <f t="shared" si="7"/>
        <v>0</v>
      </c>
      <c r="AV184" s="37">
        <f t="shared" si="8"/>
        <v>0</v>
      </c>
      <c r="AW184" s="38" t="s">
        <v>2</v>
      </c>
    </row>
    <row r="185" spans="1:49" s="1" customFormat="1" ht="357">
      <c r="A185" s="35">
        <v>176</v>
      </c>
      <c r="B185" s="36">
        <v>5021797</v>
      </c>
      <c r="C185" s="36" t="s">
        <v>182</v>
      </c>
      <c r="D185" s="36" t="s">
        <v>154</v>
      </c>
      <c r="E185" s="36" t="s">
        <v>157</v>
      </c>
      <c r="F185" s="43" t="s">
        <v>259</v>
      </c>
      <c r="G185" s="43" t="s">
        <v>928</v>
      </c>
      <c r="H185" s="36"/>
      <c r="I185" s="36" t="s">
        <v>1264</v>
      </c>
      <c r="J185" s="36" t="s">
        <v>143</v>
      </c>
      <c r="K185" s="42" t="s">
        <v>1229</v>
      </c>
      <c r="L185" s="36"/>
      <c r="M185" s="36"/>
      <c r="N185" s="36"/>
      <c r="O185" s="36"/>
      <c r="P185" s="36"/>
      <c r="Q185" s="36"/>
      <c r="R185" s="36"/>
      <c r="S185" s="36"/>
      <c r="T185" s="36">
        <v>4</v>
      </c>
      <c r="U185" s="36"/>
      <c r="V185" s="36"/>
      <c r="W185" s="36"/>
      <c r="X185" s="36"/>
      <c r="Y185" s="36">
        <v>5</v>
      </c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>
        <v>9</v>
      </c>
      <c r="AO185" s="37" t="s">
        <v>1089</v>
      </c>
      <c r="AP185" s="36" t="s">
        <v>1255</v>
      </c>
      <c r="AQ185" s="37">
        <v>10956.7</v>
      </c>
      <c r="AR185" s="37"/>
      <c r="AS185" s="39">
        <v>0.18</v>
      </c>
      <c r="AT185" s="37">
        <f t="shared" si="6"/>
        <v>0</v>
      </c>
      <c r="AU185" s="37">
        <f t="shared" si="7"/>
        <v>0</v>
      </c>
      <c r="AV185" s="37">
        <f t="shared" si="8"/>
        <v>0</v>
      </c>
      <c r="AW185" s="38" t="s">
        <v>2</v>
      </c>
    </row>
    <row r="186" spans="1:49" s="1" customFormat="1" ht="357">
      <c r="A186" s="35">
        <v>177</v>
      </c>
      <c r="B186" s="36">
        <v>5031917</v>
      </c>
      <c r="C186" s="36" t="s">
        <v>182</v>
      </c>
      <c r="D186" s="36" t="s">
        <v>154</v>
      </c>
      <c r="E186" s="36" t="s">
        <v>157</v>
      </c>
      <c r="F186" s="43" t="s">
        <v>350</v>
      </c>
      <c r="G186" s="43" t="s">
        <v>935</v>
      </c>
      <c r="H186" s="36"/>
      <c r="I186" s="36" t="s">
        <v>1264</v>
      </c>
      <c r="J186" s="36" t="s">
        <v>143</v>
      </c>
      <c r="K186" s="42" t="s">
        <v>1083</v>
      </c>
      <c r="L186" s="36"/>
      <c r="M186" s="36"/>
      <c r="N186" s="36"/>
      <c r="O186" s="36"/>
      <c r="P186" s="36"/>
      <c r="Q186" s="36"/>
      <c r="R186" s="36"/>
      <c r="S186" s="36"/>
      <c r="T186" s="36">
        <v>1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>
        <v>1</v>
      </c>
      <c r="AO186" s="37" t="s">
        <v>21</v>
      </c>
      <c r="AP186" s="36" t="s">
        <v>3</v>
      </c>
      <c r="AQ186" s="37">
        <v>15726.13</v>
      </c>
      <c r="AR186" s="37"/>
      <c r="AS186" s="39">
        <v>0.18</v>
      </c>
      <c r="AT186" s="37">
        <f t="shared" si="6"/>
        <v>0</v>
      </c>
      <c r="AU186" s="37">
        <f t="shared" si="7"/>
        <v>0</v>
      </c>
      <c r="AV186" s="37">
        <f t="shared" si="8"/>
        <v>0</v>
      </c>
      <c r="AW186" s="38" t="s">
        <v>2</v>
      </c>
    </row>
    <row r="187" spans="1:49" s="1" customFormat="1" ht="357">
      <c r="A187" s="35">
        <v>178</v>
      </c>
      <c r="B187" s="36">
        <v>5019730</v>
      </c>
      <c r="C187" s="36" t="s">
        <v>182</v>
      </c>
      <c r="D187" s="36" t="s">
        <v>154</v>
      </c>
      <c r="E187" s="36" t="s">
        <v>157</v>
      </c>
      <c r="F187" s="43" t="s">
        <v>943</v>
      </c>
      <c r="G187" s="43" t="s">
        <v>944</v>
      </c>
      <c r="H187" s="36"/>
      <c r="I187" s="36" t="s">
        <v>1264</v>
      </c>
      <c r="J187" s="36" t="s">
        <v>143</v>
      </c>
      <c r="K187" s="42" t="s">
        <v>20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>
        <v>4</v>
      </c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>
        <v>4</v>
      </c>
      <c r="AO187" s="37" t="s">
        <v>21</v>
      </c>
      <c r="AP187" s="36" t="s">
        <v>3</v>
      </c>
      <c r="AQ187" s="37">
        <v>9514.94</v>
      </c>
      <c r="AR187" s="37"/>
      <c r="AS187" s="39">
        <v>0.18</v>
      </c>
      <c r="AT187" s="37">
        <f t="shared" si="6"/>
        <v>0</v>
      </c>
      <c r="AU187" s="37">
        <f t="shared" si="7"/>
        <v>0</v>
      </c>
      <c r="AV187" s="37">
        <f t="shared" si="8"/>
        <v>0</v>
      </c>
      <c r="AW187" s="38" t="s">
        <v>2</v>
      </c>
    </row>
    <row r="188" spans="1:49" s="1" customFormat="1" ht="357">
      <c r="A188" s="35">
        <v>179</v>
      </c>
      <c r="B188" s="36">
        <v>5018790</v>
      </c>
      <c r="C188" s="36" t="s">
        <v>182</v>
      </c>
      <c r="D188" s="36" t="s">
        <v>154</v>
      </c>
      <c r="E188" s="36" t="s">
        <v>157</v>
      </c>
      <c r="F188" s="43" t="s">
        <v>259</v>
      </c>
      <c r="G188" s="43" t="s">
        <v>954</v>
      </c>
      <c r="H188" s="36"/>
      <c r="I188" s="36" t="s">
        <v>1264</v>
      </c>
      <c r="J188" s="36" t="s">
        <v>143</v>
      </c>
      <c r="K188" s="42" t="s">
        <v>1083</v>
      </c>
      <c r="L188" s="36"/>
      <c r="M188" s="36"/>
      <c r="N188" s="36"/>
      <c r="O188" s="36"/>
      <c r="P188" s="36"/>
      <c r="Q188" s="36"/>
      <c r="R188" s="36"/>
      <c r="S188" s="36"/>
      <c r="T188" s="36">
        <v>4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>
        <v>4</v>
      </c>
      <c r="AO188" s="37" t="s">
        <v>1089</v>
      </c>
      <c r="AP188" s="36" t="s">
        <v>1255</v>
      </c>
      <c r="AQ188" s="37">
        <v>10175.47</v>
      </c>
      <c r="AR188" s="37"/>
      <c r="AS188" s="39">
        <v>0.18</v>
      </c>
      <c r="AT188" s="37">
        <f t="shared" si="6"/>
        <v>0</v>
      </c>
      <c r="AU188" s="37">
        <f t="shared" si="7"/>
        <v>0</v>
      </c>
      <c r="AV188" s="37">
        <f t="shared" si="8"/>
        <v>0</v>
      </c>
      <c r="AW188" s="38" t="s">
        <v>2</v>
      </c>
    </row>
    <row r="189" spans="1:49" s="1" customFormat="1" ht="357">
      <c r="A189" s="35">
        <v>180</v>
      </c>
      <c r="B189" s="36">
        <v>5023922</v>
      </c>
      <c r="C189" s="36" t="s">
        <v>182</v>
      </c>
      <c r="D189" s="36" t="s">
        <v>154</v>
      </c>
      <c r="E189" s="36" t="s">
        <v>157</v>
      </c>
      <c r="F189" s="43" t="s">
        <v>955</v>
      </c>
      <c r="G189" s="43" t="s">
        <v>956</v>
      </c>
      <c r="H189" s="36"/>
      <c r="I189" s="36" t="s">
        <v>1264</v>
      </c>
      <c r="J189" s="36" t="s">
        <v>143</v>
      </c>
      <c r="K189" s="42" t="s">
        <v>9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>
        <v>2</v>
      </c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>
        <v>2</v>
      </c>
      <c r="AO189" s="37" t="s">
        <v>21</v>
      </c>
      <c r="AP189" s="36" t="s">
        <v>3</v>
      </c>
      <c r="AQ189" s="37">
        <v>9433.29</v>
      </c>
      <c r="AR189" s="37"/>
      <c r="AS189" s="39">
        <v>0.18</v>
      </c>
      <c r="AT189" s="37">
        <f t="shared" si="6"/>
        <v>0</v>
      </c>
      <c r="AU189" s="37">
        <f t="shared" si="7"/>
        <v>0</v>
      </c>
      <c r="AV189" s="37">
        <f t="shared" si="8"/>
        <v>0</v>
      </c>
      <c r="AW189" s="38" t="s">
        <v>2</v>
      </c>
    </row>
    <row r="190" spans="1:49" s="1" customFormat="1" ht="357">
      <c r="A190" s="35">
        <v>181</v>
      </c>
      <c r="B190" s="36">
        <v>5035483</v>
      </c>
      <c r="C190" s="36" t="s">
        <v>182</v>
      </c>
      <c r="D190" s="36" t="s">
        <v>154</v>
      </c>
      <c r="E190" s="36" t="s">
        <v>157</v>
      </c>
      <c r="F190" s="43" t="s">
        <v>961</v>
      </c>
      <c r="G190" s="43" t="s">
        <v>962</v>
      </c>
      <c r="H190" s="36"/>
      <c r="I190" s="36" t="s">
        <v>1264</v>
      </c>
      <c r="J190" s="36" t="s">
        <v>143</v>
      </c>
      <c r="K190" s="42" t="s">
        <v>1086</v>
      </c>
      <c r="L190" s="36"/>
      <c r="M190" s="36"/>
      <c r="N190" s="36"/>
      <c r="O190" s="36"/>
      <c r="P190" s="36"/>
      <c r="Q190" s="36"/>
      <c r="R190" s="36"/>
      <c r="S190" s="36"/>
      <c r="T190" s="36"/>
      <c r="U190" s="36">
        <v>6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>
        <v>6</v>
      </c>
      <c r="AO190" s="37" t="s">
        <v>1089</v>
      </c>
      <c r="AP190" s="36" t="s">
        <v>1255</v>
      </c>
      <c r="AQ190" s="37">
        <v>11289.74</v>
      </c>
      <c r="AR190" s="37"/>
      <c r="AS190" s="39">
        <v>0.18</v>
      </c>
      <c r="AT190" s="37">
        <f t="shared" si="6"/>
        <v>0</v>
      </c>
      <c r="AU190" s="37">
        <f t="shared" si="7"/>
        <v>0</v>
      </c>
      <c r="AV190" s="37">
        <f t="shared" si="8"/>
        <v>0</v>
      </c>
      <c r="AW190" s="38" t="s">
        <v>2</v>
      </c>
    </row>
    <row r="191" spans="1:49" s="1" customFormat="1" ht="306">
      <c r="A191" s="35">
        <v>182</v>
      </c>
      <c r="B191" s="36">
        <v>5018539</v>
      </c>
      <c r="C191" s="36" t="s">
        <v>182</v>
      </c>
      <c r="D191" s="36" t="s">
        <v>154</v>
      </c>
      <c r="E191" s="36" t="s">
        <v>157</v>
      </c>
      <c r="F191" s="43" t="s">
        <v>961</v>
      </c>
      <c r="G191" s="43" t="s">
        <v>962</v>
      </c>
      <c r="H191" s="36"/>
      <c r="I191" s="36" t="s">
        <v>1264</v>
      </c>
      <c r="J191" s="36" t="s">
        <v>143</v>
      </c>
      <c r="K191" s="42" t="s">
        <v>1231</v>
      </c>
      <c r="L191" s="36"/>
      <c r="M191" s="36"/>
      <c r="N191" s="36"/>
      <c r="O191" s="36"/>
      <c r="P191" s="36"/>
      <c r="Q191" s="36"/>
      <c r="R191" s="36"/>
      <c r="S191" s="36"/>
      <c r="T191" s="36">
        <v>4</v>
      </c>
      <c r="U191" s="36"/>
      <c r="V191" s="36"/>
      <c r="W191" s="36"/>
      <c r="X191" s="36">
        <v>4</v>
      </c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>
        <v>8</v>
      </c>
      <c r="AO191" s="37" t="s">
        <v>1089</v>
      </c>
      <c r="AP191" s="36" t="s">
        <v>1254</v>
      </c>
      <c r="AQ191" s="37">
        <v>11430.86</v>
      </c>
      <c r="AR191" s="37"/>
      <c r="AS191" s="39">
        <v>0.18</v>
      </c>
      <c r="AT191" s="37">
        <f t="shared" si="6"/>
        <v>0</v>
      </c>
      <c r="AU191" s="37">
        <f t="shared" si="7"/>
        <v>0</v>
      </c>
      <c r="AV191" s="37">
        <f t="shared" si="8"/>
        <v>0</v>
      </c>
      <c r="AW191" s="38" t="s">
        <v>2</v>
      </c>
    </row>
    <row r="192" spans="1:49" s="1" customFormat="1" ht="331.5">
      <c r="A192" s="35">
        <v>183</v>
      </c>
      <c r="B192" s="36">
        <v>5022126</v>
      </c>
      <c r="C192" s="36" t="s">
        <v>182</v>
      </c>
      <c r="D192" s="36" t="s">
        <v>154</v>
      </c>
      <c r="E192" s="36" t="s">
        <v>157</v>
      </c>
      <c r="F192" s="43" t="s">
        <v>965</v>
      </c>
      <c r="G192" s="43" t="s">
        <v>966</v>
      </c>
      <c r="H192" s="36"/>
      <c r="I192" s="36" t="s">
        <v>1264</v>
      </c>
      <c r="J192" s="36" t="s">
        <v>143</v>
      </c>
      <c r="K192" s="42" t="s">
        <v>24</v>
      </c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>
        <v>1</v>
      </c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>
        <v>1</v>
      </c>
      <c r="AO192" s="37" t="s">
        <v>1089</v>
      </c>
      <c r="AP192" s="36" t="s">
        <v>1276</v>
      </c>
      <c r="AQ192" s="37">
        <v>11571.98</v>
      </c>
      <c r="AR192" s="37"/>
      <c r="AS192" s="39">
        <v>0.18</v>
      </c>
      <c r="AT192" s="37">
        <f t="shared" si="6"/>
        <v>0</v>
      </c>
      <c r="AU192" s="37">
        <f t="shared" si="7"/>
        <v>0</v>
      </c>
      <c r="AV192" s="37">
        <f t="shared" si="8"/>
        <v>0</v>
      </c>
      <c r="AW192" s="38" t="s">
        <v>2</v>
      </c>
    </row>
    <row r="193" spans="1:49" s="1" customFormat="1" ht="357">
      <c r="A193" s="35">
        <v>184</v>
      </c>
      <c r="B193" s="36">
        <v>5026097</v>
      </c>
      <c r="C193" s="36" t="s">
        <v>182</v>
      </c>
      <c r="D193" s="36" t="s">
        <v>154</v>
      </c>
      <c r="E193" s="36" t="s">
        <v>157</v>
      </c>
      <c r="F193" s="43" t="s">
        <v>965</v>
      </c>
      <c r="G193" s="43" t="s">
        <v>966</v>
      </c>
      <c r="H193" s="36"/>
      <c r="I193" s="36" t="s">
        <v>1264</v>
      </c>
      <c r="J193" s="36" t="s">
        <v>143</v>
      </c>
      <c r="K193" s="42" t="s">
        <v>1083</v>
      </c>
      <c r="L193" s="36"/>
      <c r="M193" s="36"/>
      <c r="N193" s="36"/>
      <c r="O193" s="36"/>
      <c r="P193" s="36"/>
      <c r="Q193" s="36"/>
      <c r="R193" s="36"/>
      <c r="S193" s="36"/>
      <c r="T193" s="36">
        <v>2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>
        <v>2</v>
      </c>
      <c r="AO193" s="37" t="s">
        <v>1089</v>
      </c>
      <c r="AP193" s="36" t="s">
        <v>1255</v>
      </c>
      <c r="AQ193" s="37">
        <v>11289.74</v>
      </c>
      <c r="AR193" s="37"/>
      <c r="AS193" s="39">
        <v>0.18</v>
      </c>
      <c r="AT193" s="37">
        <f t="shared" si="6"/>
        <v>0</v>
      </c>
      <c r="AU193" s="37">
        <f t="shared" si="7"/>
        <v>0</v>
      </c>
      <c r="AV193" s="37">
        <f t="shared" si="8"/>
        <v>0</v>
      </c>
      <c r="AW193" s="38" t="s">
        <v>2</v>
      </c>
    </row>
    <row r="194" spans="1:49" s="1" customFormat="1" ht="357">
      <c r="A194" s="35">
        <v>185</v>
      </c>
      <c r="B194" s="36">
        <v>5028466</v>
      </c>
      <c r="C194" s="36" t="s">
        <v>182</v>
      </c>
      <c r="D194" s="36" t="s">
        <v>154</v>
      </c>
      <c r="E194" s="36" t="s">
        <v>157</v>
      </c>
      <c r="F194" s="43" t="s">
        <v>250</v>
      </c>
      <c r="G194" s="43" t="s">
        <v>988</v>
      </c>
      <c r="H194" s="36"/>
      <c r="I194" s="36" t="s">
        <v>1264</v>
      </c>
      <c r="J194" s="36" t="s">
        <v>143</v>
      </c>
      <c r="K194" s="42" t="s">
        <v>9</v>
      </c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>
        <v>2</v>
      </c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>
        <v>2</v>
      </c>
      <c r="AO194" s="37" t="s">
        <v>21</v>
      </c>
      <c r="AP194" s="36" t="s">
        <v>3</v>
      </c>
      <c r="AQ194" s="37">
        <v>20813.52</v>
      </c>
      <c r="AR194" s="37"/>
      <c r="AS194" s="39">
        <v>0.18</v>
      </c>
      <c r="AT194" s="37">
        <f t="shared" si="6"/>
        <v>0</v>
      </c>
      <c r="AU194" s="37">
        <f t="shared" si="7"/>
        <v>0</v>
      </c>
      <c r="AV194" s="37">
        <f t="shared" si="8"/>
        <v>0</v>
      </c>
      <c r="AW194" s="38" t="s">
        <v>2</v>
      </c>
    </row>
    <row r="195" spans="1:49" s="1" customFormat="1" ht="357">
      <c r="A195" s="35">
        <v>186</v>
      </c>
      <c r="B195" s="36">
        <v>5021280</v>
      </c>
      <c r="C195" s="36" t="s">
        <v>182</v>
      </c>
      <c r="D195" s="36" t="s">
        <v>154</v>
      </c>
      <c r="E195" s="36" t="s">
        <v>157</v>
      </c>
      <c r="F195" s="43" t="s">
        <v>1008</v>
      </c>
      <c r="G195" s="43" t="s">
        <v>1009</v>
      </c>
      <c r="H195" s="36"/>
      <c r="I195" s="36" t="s">
        <v>1264</v>
      </c>
      <c r="J195" s="36" t="s">
        <v>143</v>
      </c>
      <c r="K195" s="42" t="s">
        <v>1083</v>
      </c>
      <c r="L195" s="36"/>
      <c r="M195" s="36"/>
      <c r="N195" s="36"/>
      <c r="O195" s="36"/>
      <c r="P195" s="36"/>
      <c r="Q195" s="36"/>
      <c r="R195" s="36"/>
      <c r="S195" s="36"/>
      <c r="T195" s="36">
        <v>2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>
        <v>2</v>
      </c>
      <c r="AO195" s="37" t="s">
        <v>21</v>
      </c>
      <c r="AP195" s="36" t="s">
        <v>3</v>
      </c>
      <c r="AQ195" s="37">
        <v>10930</v>
      </c>
      <c r="AR195" s="37"/>
      <c r="AS195" s="39">
        <v>0.18</v>
      </c>
      <c r="AT195" s="37">
        <f t="shared" si="6"/>
        <v>0</v>
      </c>
      <c r="AU195" s="37">
        <f t="shared" si="7"/>
        <v>0</v>
      </c>
      <c r="AV195" s="37">
        <f t="shared" si="8"/>
        <v>0</v>
      </c>
      <c r="AW195" s="38" t="s">
        <v>2</v>
      </c>
    </row>
    <row r="196" spans="1:49" s="1" customFormat="1" ht="331.5">
      <c r="A196" s="35">
        <v>187</v>
      </c>
      <c r="B196" s="36">
        <v>5023064</v>
      </c>
      <c r="C196" s="36" t="s">
        <v>182</v>
      </c>
      <c r="D196" s="36" t="s">
        <v>154</v>
      </c>
      <c r="E196" s="36" t="s">
        <v>157</v>
      </c>
      <c r="F196" s="43" t="s">
        <v>1008</v>
      </c>
      <c r="G196" s="43" t="s">
        <v>1009</v>
      </c>
      <c r="H196" s="36"/>
      <c r="I196" s="36" t="s">
        <v>1264</v>
      </c>
      <c r="J196" s="36" t="s">
        <v>143</v>
      </c>
      <c r="K196" s="42" t="s">
        <v>20</v>
      </c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>
        <v>1</v>
      </c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>
        <v>1</v>
      </c>
      <c r="AO196" s="37" t="s">
        <v>1089</v>
      </c>
      <c r="AP196" s="36" t="s">
        <v>1276</v>
      </c>
      <c r="AQ196" s="37">
        <v>11233.85</v>
      </c>
      <c r="AR196" s="37"/>
      <c r="AS196" s="39">
        <v>0.18</v>
      </c>
      <c r="AT196" s="37">
        <f t="shared" si="6"/>
        <v>0</v>
      </c>
      <c r="AU196" s="37">
        <f t="shared" si="7"/>
        <v>0</v>
      </c>
      <c r="AV196" s="37">
        <f t="shared" si="8"/>
        <v>0</v>
      </c>
      <c r="AW196" s="38" t="s">
        <v>2</v>
      </c>
    </row>
    <row r="197" spans="1:49" s="1" customFormat="1" ht="357">
      <c r="A197" s="35">
        <v>188</v>
      </c>
      <c r="B197" s="36">
        <v>5025533</v>
      </c>
      <c r="C197" s="36" t="s">
        <v>182</v>
      </c>
      <c r="D197" s="36" t="s">
        <v>154</v>
      </c>
      <c r="E197" s="36" t="s">
        <v>157</v>
      </c>
      <c r="F197" s="43" t="s">
        <v>1013</v>
      </c>
      <c r="G197" s="43" t="s">
        <v>1014</v>
      </c>
      <c r="H197" s="36"/>
      <c r="I197" s="36" t="s">
        <v>1264</v>
      </c>
      <c r="J197" s="36" t="s">
        <v>143</v>
      </c>
      <c r="K197" s="42" t="s">
        <v>20</v>
      </c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>
        <v>4</v>
      </c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>
        <v>4</v>
      </c>
      <c r="AO197" s="37" t="s">
        <v>21</v>
      </c>
      <c r="AP197" s="36" t="s">
        <v>3</v>
      </c>
      <c r="AQ197" s="37">
        <v>14074.69</v>
      </c>
      <c r="AR197" s="37"/>
      <c r="AS197" s="39">
        <v>0.18</v>
      </c>
      <c r="AT197" s="37">
        <f t="shared" si="6"/>
        <v>0</v>
      </c>
      <c r="AU197" s="37">
        <f t="shared" si="7"/>
        <v>0</v>
      </c>
      <c r="AV197" s="37">
        <f t="shared" si="8"/>
        <v>0</v>
      </c>
      <c r="AW197" s="38" t="s">
        <v>2</v>
      </c>
    </row>
    <row r="198" spans="1:49" s="1" customFormat="1" ht="357">
      <c r="A198" s="35">
        <v>189</v>
      </c>
      <c r="B198" s="36">
        <v>5020667</v>
      </c>
      <c r="C198" s="36" t="s">
        <v>182</v>
      </c>
      <c r="D198" s="36" t="s">
        <v>154</v>
      </c>
      <c r="E198" s="36" t="s">
        <v>157</v>
      </c>
      <c r="F198" s="43" t="s">
        <v>1038</v>
      </c>
      <c r="G198" s="43" t="s">
        <v>1039</v>
      </c>
      <c r="H198" s="36"/>
      <c r="I198" s="36" t="s">
        <v>1264</v>
      </c>
      <c r="J198" s="36" t="s">
        <v>143</v>
      </c>
      <c r="K198" s="42" t="s">
        <v>1083</v>
      </c>
      <c r="L198" s="36"/>
      <c r="M198" s="36"/>
      <c r="N198" s="36"/>
      <c r="O198" s="36"/>
      <c r="P198" s="36"/>
      <c r="Q198" s="36"/>
      <c r="R198" s="36"/>
      <c r="S198" s="36"/>
      <c r="T198" s="36">
        <v>5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>
        <v>5</v>
      </c>
      <c r="AO198" s="37" t="s">
        <v>1089</v>
      </c>
      <c r="AP198" s="36" t="s">
        <v>1255</v>
      </c>
      <c r="AQ198" s="37">
        <v>22072.83</v>
      </c>
      <c r="AR198" s="37"/>
      <c r="AS198" s="39">
        <v>0.18</v>
      </c>
      <c r="AT198" s="37">
        <f t="shared" si="6"/>
        <v>0</v>
      </c>
      <c r="AU198" s="37">
        <f t="shared" si="7"/>
        <v>0</v>
      </c>
      <c r="AV198" s="37">
        <f t="shared" si="8"/>
        <v>0</v>
      </c>
      <c r="AW198" s="38" t="s">
        <v>2</v>
      </c>
    </row>
    <row r="199" spans="1:49" s="1" customFormat="1" ht="357">
      <c r="A199" s="35">
        <v>190</v>
      </c>
      <c r="B199" s="36">
        <v>5019430</v>
      </c>
      <c r="C199" s="36" t="s">
        <v>182</v>
      </c>
      <c r="D199" s="36" t="s">
        <v>154</v>
      </c>
      <c r="E199" s="36" t="s">
        <v>157</v>
      </c>
      <c r="F199" s="43" t="s">
        <v>1038</v>
      </c>
      <c r="G199" s="43" t="s">
        <v>1039</v>
      </c>
      <c r="H199" s="36"/>
      <c r="I199" s="36" t="s">
        <v>1264</v>
      </c>
      <c r="J199" s="36" t="s">
        <v>143</v>
      </c>
      <c r="K199" s="42" t="s">
        <v>20</v>
      </c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>
        <v>6</v>
      </c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>
        <v>6</v>
      </c>
      <c r="AO199" s="37" t="s">
        <v>21</v>
      </c>
      <c r="AP199" s="36" t="s">
        <v>3</v>
      </c>
      <c r="AQ199" s="37">
        <v>22686.45</v>
      </c>
      <c r="AR199" s="37"/>
      <c r="AS199" s="39">
        <v>0.18</v>
      </c>
      <c r="AT199" s="37">
        <f t="shared" si="6"/>
        <v>0</v>
      </c>
      <c r="AU199" s="37">
        <f t="shared" si="7"/>
        <v>0</v>
      </c>
      <c r="AV199" s="37">
        <f t="shared" si="8"/>
        <v>0</v>
      </c>
      <c r="AW199" s="38" t="s">
        <v>2</v>
      </c>
    </row>
    <row r="200" spans="1:49" s="1" customFormat="1" ht="331.5">
      <c r="A200" s="35">
        <v>191</v>
      </c>
      <c r="B200" s="36">
        <v>5019963</v>
      </c>
      <c r="C200" s="36" t="s">
        <v>182</v>
      </c>
      <c r="D200" s="36" t="s">
        <v>154</v>
      </c>
      <c r="E200" s="36" t="s">
        <v>157</v>
      </c>
      <c r="F200" s="43" t="s">
        <v>1048</v>
      </c>
      <c r="G200" s="43" t="s">
        <v>1051</v>
      </c>
      <c r="H200" s="36"/>
      <c r="I200" s="36" t="s">
        <v>1264</v>
      </c>
      <c r="J200" s="36" t="s">
        <v>143</v>
      </c>
      <c r="K200" s="42" t="s">
        <v>79</v>
      </c>
      <c r="L200" s="36"/>
      <c r="M200" s="36"/>
      <c r="N200" s="36"/>
      <c r="O200" s="36"/>
      <c r="P200" s="36"/>
      <c r="Q200" s="36"/>
      <c r="R200" s="36"/>
      <c r="S200" s="36"/>
      <c r="T200" s="36"/>
      <c r="U200" s="36">
        <v>1</v>
      </c>
      <c r="V200" s="36"/>
      <c r="W200" s="36"/>
      <c r="X200" s="36">
        <v>1</v>
      </c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>
        <v>2</v>
      </c>
      <c r="AO200" s="37" t="s">
        <v>1089</v>
      </c>
      <c r="AP200" s="36" t="s">
        <v>1276</v>
      </c>
      <c r="AQ200" s="37">
        <v>14791.74</v>
      </c>
      <c r="AR200" s="37"/>
      <c r="AS200" s="39">
        <v>0.18</v>
      </c>
      <c r="AT200" s="37">
        <f t="shared" si="6"/>
        <v>0</v>
      </c>
      <c r="AU200" s="37">
        <f t="shared" si="7"/>
        <v>0</v>
      </c>
      <c r="AV200" s="37">
        <f t="shared" si="8"/>
        <v>0</v>
      </c>
      <c r="AW200" s="38" t="s">
        <v>2</v>
      </c>
    </row>
    <row r="201" spans="1:49" s="1" customFormat="1" ht="357">
      <c r="A201" s="35">
        <v>192</v>
      </c>
      <c r="B201" s="36">
        <v>5031506</v>
      </c>
      <c r="C201" s="36" t="s">
        <v>182</v>
      </c>
      <c r="D201" s="36" t="s">
        <v>154</v>
      </c>
      <c r="E201" s="36" t="s">
        <v>157</v>
      </c>
      <c r="F201" s="43" t="s">
        <v>1048</v>
      </c>
      <c r="G201" s="43" t="s">
        <v>1051</v>
      </c>
      <c r="H201" s="36"/>
      <c r="I201" s="36" t="s">
        <v>1264</v>
      </c>
      <c r="J201" s="36" t="s">
        <v>143</v>
      </c>
      <c r="K201" s="42" t="s">
        <v>1083</v>
      </c>
      <c r="L201" s="36"/>
      <c r="M201" s="36"/>
      <c r="N201" s="36"/>
      <c r="O201" s="36"/>
      <c r="P201" s="36"/>
      <c r="Q201" s="36"/>
      <c r="R201" s="36"/>
      <c r="S201" s="36"/>
      <c r="T201" s="36">
        <v>2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>
        <v>2</v>
      </c>
      <c r="AO201" s="37" t="s">
        <v>1089</v>
      </c>
      <c r="AP201" s="36" t="s">
        <v>1255</v>
      </c>
      <c r="AQ201" s="37">
        <v>14609.13</v>
      </c>
      <c r="AR201" s="37"/>
      <c r="AS201" s="39">
        <v>0.18</v>
      </c>
      <c r="AT201" s="37">
        <f t="shared" si="6"/>
        <v>0</v>
      </c>
      <c r="AU201" s="37">
        <f t="shared" si="7"/>
        <v>0</v>
      </c>
      <c r="AV201" s="37">
        <f t="shared" si="8"/>
        <v>0</v>
      </c>
      <c r="AW201" s="38" t="s">
        <v>2</v>
      </c>
    </row>
    <row r="202" spans="1:49" s="1" customFormat="1" ht="242.25">
      <c r="A202" s="35">
        <v>193</v>
      </c>
      <c r="B202" s="36">
        <v>4944277</v>
      </c>
      <c r="C202" s="36" t="s">
        <v>181</v>
      </c>
      <c r="D202" s="36" t="s">
        <v>154</v>
      </c>
      <c r="E202" s="36" t="s">
        <v>157</v>
      </c>
      <c r="F202" s="43" t="s">
        <v>179</v>
      </c>
      <c r="G202" s="43" t="s">
        <v>180</v>
      </c>
      <c r="H202" s="36"/>
      <c r="I202" s="36" t="s">
        <v>1264</v>
      </c>
      <c r="J202" s="36" t="s">
        <v>143</v>
      </c>
      <c r="K202" s="42" t="s">
        <v>1083</v>
      </c>
      <c r="L202" s="36"/>
      <c r="M202" s="36"/>
      <c r="N202" s="36"/>
      <c r="O202" s="36"/>
      <c r="P202" s="36"/>
      <c r="Q202" s="36"/>
      <c r="R202" s="36"/>
      <c r="S202" s="36"/>
      <c r="T202" s="36">
        <v>1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>
        <v>1</v>
      </c>
      <c r="AO202" s="37" t="s">
        <v>1089</v>
      </c>
      <c r="AP202" s="36" t="s">
        <v>1253</v>
      </c>
      <c r="AQ202" s="37">
        <v>40366.42</v>
      </c>
      <c r="AR202" s="37"/>
      <c r="AS202" s="39">
        <v>0.18</v>
      </c>
      <c r="AT202" s="37">
        <f aca="true" t="shared" si="9" ref="AT202:AT265">ROUND(ROUND(AR202,2)*AN202,2)</f>
        <v>0</v>
      </c>
      <c r="AU202" s="37">
        <f aca="true" t="shared" si="10" ref="AU202:AU265">ROUND(AT202*AS202,2)</f>
        <v>0</v>
      </c>
      <c r="AV202" s="37">
        <f aca="true" t="shared" si="11" ref="AV202:AV265">AU202+AT202</f>
        <v>0</v>
      </c>
      <c r="AW202" s="38" t="s">
        <v>2</v>
      </c>
    </row>
    <row r="203" spans="1:49" s="1" customFormat="1" ht="242.25">
      <c r="A203" s="35">
        <v>194</v>
      </c>
      <c r="B203" s="36">
        <v>4944359</v>
      </c>
      <c r="C203" s="36" t="s">
        <v>181</v>
      </c>
      <c r="D203" s="36" t="s">
        <v>154</v>
      </c>
      <c r="E203" s="36" t="s">
        <v>157</v>
      </c>
      <c r="F203" s="43" t="s">
        <v>179</v>
      </c>
      <c r="G203" s="43" t="s">
        <v>195</v>
      </c>
      <c r="H203" s="36"/>
      <c r="I203" s="36" t="s">
        <v>1264</v>
      </c>
      <c r="J203" s="36" t="s">
        <v>143</v>
      </c>
      <c r="K203" s="42" t="s">
        <v>1086</v>
      </c>
      <c r="L203" s="36"/>
      <c r="M203" s="36"/>
      <c r="N203" s="36"/>
      <c r="O203" s="36"/>
      <c r="P203" s="36"/>
      <c r="Q203" s="36"/>
      <c r="R203" s="36"/>
      <c r="S203" s="36"/>
      <c r="T203" s="36"/>
      <c r="U203" s="36">
        <v>1</v>
      </c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>
        <v>1</v>
      </c>
      <c r="AO203" s="37" t="s">
        <v>1089</v>
      </c>
      <c r="AP203" s="36" t="s">
        <v>1253</v>
      </c>
      <c r="AQ203" s="37">
        <v>44813.5</v>
      </c>
      <c r="AR203" s="37"/>
      <c r="AS203" s="39">
        <v>0.18</v>
      </c>
      <c r="AT203" s="37">
        <f t="shared" si="9"/>
        <v>0</v>
      </c>
      <c r="AU203" s="37">
        <f t="shared" si="10"/>
        <v>0</v>
      </c>
      <c r="AV203" s="37">
        <f t="shared" si="11"/>
        <v>0</v>
      </c>
      <c r="AW203" s="38" t="s">
        <v>2</v>
      </c>
    </row>
    <row r="204" spans="1:49" s="1" customFormat="1" ht="242.25">
      <c r="A204" s="35">
        <v>195</v>
      </c>
      <c r="B204" s="36">
        <v>5151407</v>
      </c>
      <c r="C204" s="36" t="s">
        <v>181</v>
      </c>
      <c r="D204" s="36" t="s">
        <v>154</v>
      </c>
      <c r="E204" s="36" t="s">
        <v>157</v>
      </c>
      <c r="F204" s="43" t="s">
        <v>209</v>
      </c>
      <c r="G204" s="43" t="s">
        <v>210</v>
      </c>
      <c r="H204" s="36"/>
      <c r="I204" s="36" t="s">
        <v>1264</v>
      </c>
      <c r="J204" s="36" t="s">
        <v>143</v>
      </c>
      <c r="K204" s="42" t="s">
        <v>1083</v>
      </c>
      <c r="L204" s="36"/>
      <c r="M204" s="36"/>
      <c r="N204" s="36"/>
      <c r="O204" s="36"/>
      <c r="P204" s="36"/>
      <c r="Q204" s="36"/>
      <c r="R204" s="36"/>
      <c r="S204" s="36"/>
      <c r="T204" s="36">
        <v>1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>
        <v>1</v>
      </c>
      <c r="AO204" s="37" t="s">
        <v>1089</v>
      </c>
      <c r="AP204" s="36" t="s">
        <v>1253</v>
      </c>
      <c r="AQ204" s="37">
        <v>7946.11</v>
      </c>
      <c r="AR204" s="37"/>
      <c r="AS204" s="39">
        <v>0.18</v>
      </c>
      <c r="AT204" s="37">
        <f t="shared" si="9"/>
        <v>0</v>
      </c>
      <c r="AU204" s="37">
        <f t="shared" si="10"/>
        <v>0</v>
      </c>
      <c r="AV204" s="37">
        <f t="shared" si="11"/>
        <v>0</v>
      </c>
      <c r="AW204" s="38" t="s">
        <v>2</v>
      </c>
    </row>
    <row r="205" spans="1:49" s="1" customFormat="1" ht="242.25">
      <c r="A205" s="35">
        <v>196</v>
      </c>
      <c r="B205" s="36">
        <v>5151408</v>
      </c>
      <c r="C205" s="36" t="s">
        <v>181</v>
      </c>
      <c r="D205" s="36" t="s">
        <v>154</v>
      </c>
      <c r="E205" s="36" t="s">
        <v>157</v>
      </c>
      <c r="F205" s="43" t="s">
        <v>196</v>
      </c>
      <c r="G205" s="43" t="s">
        <v>211</v>
      </c>
      <c r="H205" s="36"/>
      <c r="I205" s="36" t="s">
        <v>1264</v>
      </c>
      <c r="J205" s="36" t="s">
        <v>143</v>
      </c>
      <c r="K205" s="42" t="s">
        <v>1083</v>
      </c>
      <c r="L205" s="36"/>
      <c r="M205" s="36"/>
      <c r="N205" s="36"/>
      <c r="O205" s="36"/>
      <c r="P205" s="36"/>
      <c r="Q205" s="36"/>
      <c r="R205" s="36"/>
      <c r="S205" s="36"/>
      <c r="T205" s="36">
        <v>1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>
        <v>1</v>
      </c>
      <c r="AO205" s="37" t="s">
        <v>1089</v>
      </c>
      <c r="AP205" s="36" t="s">
        <v>1253</v>
      </c>
      <c r="AQ205" s="37">
        <v>9641.35</v>
      </c>
      <c r="AR205" s="37"/>
      <c r="AS205" s="39">
        <v>0.18</v>
      </c>
      <c r="AT205" s="37">
        <f t="shared" si="9"/>
        <v>0</v>
      </c>
      <c r="AU205" s="37">
        <f t="shared" si="10"/>
        <v>0</v>
      </c>
      <c r="AV205" s="37">
        <f t="shared" si="11"/>
        <v>0</v>
      </c>
      <c r="AW205" s="38" t="s">
        <v>2</v>
      </c>
    </row>
    <row r="206" spans="1:49" s="1" customFormat="1" ht="242.25">
      <c r="A206" s="35">
        <v>197</v>
      </c>
      <c r="B206" s="36">
        <v>4944114</v>
      </c>
      <c r="C206" s="36" t="s">
        <v>181</v>
      </c>
      <c r="D206" s="36" t="s">
        <v>154</v>
      </c>
      <c r="E206" s="36" t="s">
        <v>157</v>
      </c>
      <c r="F206" s="43" t="s">
        <v>310</v>
      </c>
      <c r="G206" s="43" t="s">
        <v>311</v>
      </c>
      <c r="H206" s="36"/>
      <c r="I206" s="36" t="s">
        <v>1264</v>
      </c>
      <c r="J206" s="36" t="s">
        <v>143</v>
      </c>
      <c r="K206" s="42" t="s">
        <v>1083</v>
      </c>
      <c r="L206" s="36"/>
      <c r="M206" s="36"/>
      <c r="N206" s="36"/>
      <c r="O206" s="36"/>
      <c r="P206" s="36"/>
      <c r="Q206" s="36"/>
      <c r="R206" s="36"/>
      <c r="S206" s="36"/>
      <c r="T206" s="36">
        <v>1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>
        <v>1</v>
      </c>
      <c r="AO206" s="37" t="s">
        <v>1089</v>
      </c>
      <c r="AP206" s="36" t="s">
        <v>1253</v>
      </c>
      <c r="AQ206" s="37">
        <v>452931.55</v>
      </c>
      <c r="AR206" s="37"/>
      <c r="AS206" s="39">
        <v>0.18</v>
      </c>
      <c r="AT206" s="37">
        <f t="shared" si="9"/>
        <v>0</v>
      </c>
      <c r="AU206" s="37">
        <f t="shared" si="10"/>
        <v>0</v>
      </c>
      <c r="AV206" s="37">
        <f t="shared" si="11"/>
        <v>0</v>
      </c>
      <c r="AW206" s="38" t="s">
        <v>2</v>
      </c>
    </row>
    <row r="207" spans="1:49" s="1" customFormat="1" ht="242.25">
      <c r="A207" s="35">
        <v>198</v>
      </c>
      <c r="B207" s="36">
        <v>5151405</v>
      </c>
      <c r="C207" s="36" t="s">
        <v>181</v>
      </c>
      <c r="D207" s="36" t="s">
        <v>154</v>
      </c>
      <c r="E207" s="36" t="s">
        <v>157</v>
      </c>
      <c r="F207" s="43" t="s">
        <v>232</v>
      </c>
      <c r="G207" s="43" t="s">
        <v>326</v>
      </c>
      <c r="H207" s="36"/>
      <c r="I207" s="36" t="s">
        <v>1264</v>
      </c>
      <c r="J207" s="36" t="s">
        <v>143</v>
      </c>
      <c r="K207" s="42" t="s">
        <v>1083</v>
      </c>
      <c r="L207" s="36"/>
      <c r="M207" s="36"/>
      <c r="N207" s="36"/>
      <c r="O207" s="36"/>
      <c r="P207" s="36"/>
      <c r="Q207" s="36"/>
      <c r="R207" s="36"/>
      <c r="S207" s="36"/>
      <c r="T207" s="36">
        <v>1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>
        <v>1</v>
      </c>
      <c r="AO207" s="37" t="s">
        <v>1089</v>
      </c>
      <c r="AP207" s="36" t="s">
        <v>1253</v>
      </c>
      <c r="AQ207" s="37">
        <v>267595.91</v>
      </c>
      <c r="AR207" s="37"/>
      <c r="AS207" s="39">
        <v>0.18</v>
      </c>
      <c r="AT207" s="37">
        <f t="shared" si="9"/>
        <v>0</v>
      </c>
      <c r="AU207" s="37">
        <f t="shared" si="10"/>
        <v>0</v>
      </c>
      <c r="AV207" s="37">
        <f t="shared" si="11"/>
        <v>0</v>
      </c>
      <c r="AW207" s="38" t="s">
        <v>2</v>
      </c>
    </row>
    <row r="208" spans="1:49" s="1" customFormat="1" ht="242.25">
      <c r="A208" s="35">
        <v>199</v>
      </c>
      <c r="B208" s="36">
        <v>4944314</v>
      </c>
      <c r="C208" s="36" t="s">
        <v>181</v>
      </c>
      <c r="D208" s="36" t="s">
        <v>154</v>
      </c>
      <c r="E208" s="36" t="s">
        <v>157</v>
      </c>
      <c r="F208" s="43" t="s">
        <v>753</v>
      </c>
      <c r="G208" s="43" t="s">
        <v>754</v>
      </c>
      <c r="H208" s="36"/>
      <c r="I208" s="36" t="s">
        <v>1264</v>
      </c>
      <c r="J208" s="36" t="s">
        <v>143</v>
      </c>
      <c r="K208" s="42" t="s">
        <v>1086</v>
      </c>
      <c r="L208" s="36"/>
      <c r="M208" s="36"/>
      <c r="N208" s="36"/>
      <c r="O208" s="36"/>
      <c r="P208" s="36"/>
      <c r="Q208" s="36"/>
      <c r="R208" s="36"/>
      <c r="S208" s="36"/>
      <c r="T208" s="36"/>
      <c r="U208" s="36">
        <v>1</v>
      </c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>
        <v>1</v>
      </c>
      <c r="AO208" s="37" t="s">
        <v>1089</v>
      </c>
      <c r="AP208" s="36" t="s">
        <v>1253</v>
      </c>
      <c r="AQ208" s="37">
        <v>9031.61</v>
      </c>
      <c r="AR208" s="37"/>
      <c r="AS208" s="39">
        <v>0.18</v>
      </c>
      <c r="AT208" s="37">
        <f t="shared" si="9"/>
        <v>0</v>
      </c>
      <c r="AU208" s="37">
        <f t="shared" si="10"/>
        <v>0</v>
      </c>
      <c r="AV208" s="37">
        <f t="shared" si="11"/>
        <v>0</v>
      </c>
      <c r="AW208" s="38" t="s">
        <v>2</v>
      </c>
    </row>
    <row r="209" spans="1:49" s="1" customFormat="1" ht="153">
      <c r="A209" s="35">
        <v>200</v>
      </c>
      <c r="B209" s="36">
        <v>4944038</v>
      </c>
      <c r="C209" s="36" t="s">
        <v>181</v>
      </c>
      <c r="D209" s="36" t="s">
        <v>154</v>
      </c>
      <c r="E209" s="36" t="s">
        <v>157</v>
      </c>
      <c r="F209" s="43" t="s">
        <v>755</v>
      </c>
      <c r="G209" s="43" t="s">
        <v>754</v>
      </c>
      <c r="H209" s="36"/>
      <c r="I209" s="36" t="s">
        <v>1264</v>
      </c>
      <c r="J209" s="36" t="s">
        <v>143</v>
      </c>
      <c r="K209" s="42" t="s">
        <v>1086</v>
      </c>
      <c r="L209" s="36"/>
      <c r="M209" s="36"/>
      <c r="N209" s="36"/>
      <c r="O209" s="36"/>
      <c r="P209" s="36"/>
      <c r="Q209" s="36"/>
      <c r="R209" s="36"/>
      <c r="S209" s="36"/>
      <c r="T209" s="36"/>
      <c r="U209" s="36">
        <v>2</v>
      </c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>
        <v>2</v>
      </c>
      <c r="AO209" s="37" t="s">
        <v>1089</v>
      </c>
      <c r="AP209" s="36" t="s">
        <v>1192</v>
      </c>
      <c r="AQ209" s="37">
        <v>9031.61</v>
      </c>
      <c r="AR209" s="37"/>
      <c r="AS209" s="39">
        <v>0.18</v>
      </c>
      <c r="AT209" s="37">
        <f t="shared" si="9"/>
        <v>0</v>
      </c>
      <c r="AU209" s="37">
        <f t="shared" si="10"/>
        <v>0</v>
      </c>
      <c r="AV209" s="37">
        <f t="shared" si="11"/>
        <v>0</v>
      </c>
      <c r="AW209" s="38" t="s">
        <v>2</v>
      </c>
    </row>
    <row r="210" spans="1:49" s="1" customFormat="1" ht="242.25">
      <c r="A210" s="35">
        <v>201</v>
      </c>
      <c r="B210" s="36">
        <v>4944358</v>
      </c>
      <c r="C210" s="36" t="s">
        <v>181</v>
      </c>
      <c r="D210" s="36" t="s">
        <v>154</v>
      </c>
      <c r="E210" s="36" t="s">
        <v>157</v>
      </c>
      <c r="F210" s="43" t="s">
        <v>179</v>
      </c>
      <c r="G210" s="43" t="s">
        <v>973</v>
      </c>
      <c r="H210" s="36"/>
      <c r="I210" s="36" t="s">
        <v>1264</v>
      </c>
      <c r="J210" s="36" t="s">
        <v>143</v>
      </c>
      <c r="K210" s="42" t="s">
        <v>1086</v>
      </c>
      <c r="L210" s="36"/>
      <c r="M210" s="36"/>
      <c r="N210" s="36"/>
      <c r="O210" s="36"/>
      <c r="P210" s="36"/>
      <c r="Q210" s="36"/>
      <c r="R210" s="36"/>
      <c r="S210" s="36"/>
      <c r="T210" s="36"/>
      <c r="U210" s="36">
        <v>1</v>
      </c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>
        <v>1</v>
      </c>
      <c r="AO210" s="37" t="s">
        <v>1089</v>
      </c>
      <c r="AP210" s="36" t="s">
        <v>1253</v>
      </c>
      <c r="AQ210" s="37">
        <v>17381.12</v>
      </c>
      <c r="AR210" s="37"/>
      <c r="AS210" s="39">
        <v>0.18</v>
      </c>
      <c r="AT210" s="37">
        <f t="shared" si="9"/>
        <v>0</v>
      </c>
      <c r="AU210" s="37">
        <f t="shared" si="10"/>
        <v>0</v>
      </c>
      <c r="AV210" s="37">
        <f t="shared" si="11"/>
        <v>0</v>
      </c>
      <c r="AW210" s="38" t="s">
        <v>2</v>
      </c>
    </row>
    <row r="211" spans="1:49" s="1" customFormat="1" ht="242.25">
      <c r="A211" s="35">
        <v>202</v>
      </c>
      <c r="B211" s="36">
        <v>4944112</v>
      </c>
      <c r="C211" s="36" t="s">
        <v>181</v>
      </c>
      <c r="D211" s="36" t="s">
        <v>154</v>
      </c>
      <c r="E211" s="36" t="s">
        <v>157</v>
      </c>
      <c r="F211" s="43" t="s">
        <v>179</v>
      </c>
      <c r="G211" s="43" t="s">
        <v>975</v>
      </c>
      <c r="H211" s="36"/>
      <c r="I211" s="36" t="s">
        <v>1264</v>
      </c>
      <c r="J211" s="36" t="s">
        <v>143</v>
      </c>
      <c r="K211" s="42" t="s">
        <v>1103</v>
      </c>
      <c r="L211" s="36"/>
      <c r="M211" s="36"/>
      <c r="N211" s="36"/>
      <c r="O211" s="36"/>
      <c r="P211" s="36"/>
      <c r="Q211" s="36"/>
      <c r="R211" s="36"/>
      <c r="S211" s="36"/>
      <c r="T211" s="36">
        <v>1</v>
      </c>
      <c r="U211" s="36">
        <v>1</v>
      </c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>
        <v>2</v>
      </c>
      <c r="AO211" s="37" t="s">
        <v>1089</v>
      </c>
      <c r="AP211" s="36" t="s">
        <v>1253</v>
      </c>
      <c r="AQ211" s="37">
        <v>31285.78</v>
      </c>
      <c r="AR211" s="37"/>
      <c r="AS211" s="39">
        <v>0.18</v>
      </c>
      <c r="AT211" s="37">
        <f t="shared" si="9"/>
        <v>0</v>
      </c>
      <c r="AU211" s="37">
        <f t="shared" si="10"/>
        <v>0</v>
      </c>
      <c r="AV211" s="37">
        <f t="shared" si="11"/>
        <v>0</v>
      </c>
      <c r="AW211" s="38" t="s">
        <v>2</v>
      </c>
    </row>
    <row r="212" spans="1:49" s="1" customFormat="1" ht="267.75">
      <c r="A212" s="35">
        <v>203</v>
      </c>
      <c r="B212" s="36">
        <v>4996125</v>
      </c>
      <c r="C212" s="36" t="s">
        <v>383</v>
      </c>
      <c r="D212" s="36" t="s">
        <v>154</v>
      </c>
      <c r="E212" s="36" t="s">
        <v>157</v>
      </c>
      <c r="F212" s="43" t="s">
        <v>381</v>
      </c>
      <c r="G212" s="43" t="s">
        <v>382</v>
      </c>
      <c r="H212" s="36"/>
      <c r="I212" s="36" t="s">
        <v>1264</v>
      </c>
      <c r="J212" s="36" t="s">
        <v>143</v>
      </c>
      <c r="K212" s="42" t="s">
        <v>101</v>
      </c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>
        <v>1</v>
      </c>
      <c r="Y212" s="36"/>
      <c r="Z212" s="36"/>
      <c r="AA212" s="36">
        <v>1</v>
      </c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>
        <v>2</v>
      </c>
      <c r="AO212" s="37" t="s">
        <v>102</v>
      </c>
      <c r="AP212" s="36" t="s">
        <v>1092</v>
      </c>
      <c r="AQ212" s="37">
        <v>9200.42</v>
      </c>
      <c r="AR212" s="37"/>
      <c r="AS212" s="39">
        <v>0.18</v>
      </c>
      <c r="AT212" s="37">
        <f t="shared" si="9"/>
        <v>0</v>
      </c>
      <c r="AU212" s="37">
        <f t="shared" si="10"/>
        <v>0</v>
      </c>
      <c r="AV212" s="37">
        <f t="shared" si="11"/>
        <v>0</v>
      </c>
      <c r="AW212" s="38" t="s">
        <v>2</v>
      </c>
    </row>
    <row r="213" spans="1:49" s="1" customFormat="1" ht="344.25">
      <c r="A213" s="35">
        <v>204</v>
      </c>
      <c r="B213" s="36">
        <v>4996053</v>
      </c>
      <c r="C213" s="36" t="s">
        <v>383</v>
      </c>
      <c r="D213" s="36" t="s">
        <v>154</v>
      </c>
      <c r="E213" s="36" t="s">
        <v>157</v>
      </c>
      <c r="F213" s="43" t="s">
        <v>381</v>
      </c>
      <c r="G213" s="43" t="s">
        <v>382</v>
      </c>
      <c r="H213" s="36"/>
      <c r="I213" s="36" t="s">
        <v>1264</v>
      </c>
      <c r="J213" s="36" t="s">
        <v>143</v>
      </c>
      <c r="K213" s="42" t="s">
        <v>103</v>
      </c>
      <c r="L213" s="36"/>
      <c r="M213" s="36"/>
      <c r="N213" s="36"/>
      <c r="O213" s="36"/>
      <c r="P213" s="36"/>
      <c r="Q213" s="36"/>
      <c r="R213" s="36"/>
      <c r="S213" s="36"/>
      <c r="T213" s="36"/>
      <c r="U213" s="36">
        <v>1</v>
      </c>
      <c r="V213" s="36"/>
      <c r="W213" s="36"/>
      <c r="X213" s="36">
        <v>1</v>
      </c>
      <c r="Y213" s="36"/>
      <c r="Z213" s="36"/>
      <c r="AA213" s="36">
        <v>1</v>
      </c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>
        <v>3</v>
      </c>
      <c r="AO213" s="37" t="s">
        <v>102</v>
      </c>
      <c r="AP213" s="36" t="s">
        <v>1093</v>
      </c>
      <c r="AQ213" s="37">
        <v>9112.82</v>
      </c>
      <c r="AR213" s="37"/>
      <c r="AS213" s="39">
        <v>0.18</v>
      </c>
      <c r="AT213" s="37">
        <f t="shared" si="9"/>
        <v>0</v>
      </c>
      <c r="AU213" s="37">
        <f t="shared" si="10"/>
        <v>0</v>
      </c>
      <c r="AV213" s="37">
        <f t="shared" si="11"/>
        <v>0</v>
      </c>
      <c r="AW213" s="38" t="s">
        <v>2</v>
      </c>
    </row>
    <row r="214" spans="1:49" s="1" customFormat="1" ht="344.25">
      <c r="A214" s="35">
        <v>205</v>
      </c>
      <c r="B214" s="36">
        <v>4996049</v>
      </c>
      <c r="C214" s="36" t="s">
        <v>383</v>
      </c>
      <c r="D214" s="36" t="s">
        <v>154</v>
      </c>
      <c r="E214" s="36" t="s">
        <v>157</v>
      </c>
      <c r="F214" s="43" t="s">
        <v>543</v>
      </c>
      <c r="G214" s="43" t="s">
        <v>544</v>
      </c>
      <c r="H214" s="36"/>
      <c r="I214" s="36" t="s">
        <v>1264</v>
      </c>
      <c r="J214" s="36" t="s">
        <v>143</v>
      </c>
      <c r="K214" s="42" t="s">
        <v>101</v>
      </c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>
        <v>1</v>
      </c>
      <c r="Y214" s="36"/>
      <c r="Z214" s="36"/>
      <c r="AA214" s="36">
        <v>1</v>
      </c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>
        <v>2</v>
      </c>
      <c r="AO214" s="37" t="s">
        <v>102</v>
      </c>
      <c r="AP214" s="36" t="s">
        <v>1093</v>
      </c>
      <c r="AQ214" s="37">
        <v>28602.33</v>
      </c>
      <c r="AR214" s="37"/>
      <c r="AS214" s="39">
        <v>0.18</v>
      </c>
      <c r="AT214" s="37">
        <f t="shared" si="9"/>
        <v>0</v>
      </c>
      <c r="AU214" s="37">
        <f t="shared" si="10"/>
        <v>0</v>
      </c>
      <c r="AV214" s="37">
        <f t="shared" si="11"/>
        <v>0</v>
      </c>
      <c r="AW214" s="38" t="s">
        <v>2</v>
      </c>
    </row>
    <row r="215" spans="1:49" s="1" customFormat="1" ht="267.75">
      <c r="A215" s="35">
        <v>206</v>
      </c>
      <c r="B215" s="36">
        <v>4996121</v>
      </c>
      <c r="C215" s="36" t="s">
        <v>383</v>
      </c>
      <c r="D215" s="36" t="s">
        <v>154</v>
      </c>
      <c r="E215" s="36" t="s">
        <v>157</v>
      </c>
      <c r="F215" s="43" t="s">
        <v>543</v>
      </c>
      <c r="G215" s="43" t="s">
        <v>544</v>
      </c>
      <c r="H215" s="36"/>
      <c r="I215" s="36" t="s">
        <v>1264</v>
      </c>
      <c r="J215" s="36" t="s">
        <v>143</v>
      </c>
      <c r="K215" s="42" t="s">
        <v>101</v>
      </c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>
        <v>1</v>
      </c>
      <c r="Y215" s="36"/>
      <c r="Z215" s="36"/>
      <c r="AA215" s="36">
        <v>1</v>
      </c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>
        <v>2</v>
      </c>
      <c r="AO215" s="37" t="s">
        <v>102</v>
      </c>
      <c r="AP215" s="36" t="s">
        <v>1092</v>
      </c>
      <c r="AQ215" s="37">
        <v>28602.33</v>
      </c>
      <c r="AR215" s="37"/>
      <c r="AS215" s="39">
        <v>0.18</v>
      </c>
      <c r="AT215" s="37">
        <f t="shared" si="9"/>
        <v>0</v>
      </c>
      <c r="AU215" s="37">
        <f t="shared" si="10"/>
        <v>0</v>
      </c>
      <c r="AV215" s="37">
        <f t="shared" si="11"/>
        <v>0</v>
      </c>
      <c r="AW215" s="38" t="s">
        <v>2</v>
      </c>
    </row>
    <row r="216" spans="1:49" s="1" customFormat="1" ht="344.25">
      <c r="A216" s="35">
        <v>207</v>
      </c>
      <c r="B216" s="36">
        <v>4996046</v>
      </c>
      <c r="C216" s="36" t="s">
        <v>383</v>
      </c>
      <c r="D216" s="36" t="s">
        <v>154</v>
      </c>
      <c r="E216" s="36" t="s">
        <v>157</v>
      </c>
      <c r="F216" s="43" t="s">
        <v>995</v>
      </c>
      <c r="G216" s="43" t="s">
        <v>996</v>
      </c>
      <c r="H216" s="36"/>
      <c r="I216" s="36" t="s">
        <v>1264</v>
      </c>
      <c r="J216" s="36" t="s">
        <v>143</v>
      </c>
      <c r="K216" s="42" t="s">
        <v>1238</v>
      </c>
      <c r="L216" s="36"/>
      <c r="M216" s="36"/>
      <c r="N216" s="36"/>
      <c r="O216" s="36"/>
      <c r="P216" s="36"/>
      <c r="Q216" s="36"/>
      <c r="R216" s="36"/>
      <c r="S216" s="36"/>
      <c r="T216" s="36"/>
      <c r="U216" s="36">
        <v>1</v>
      </c>
      <c r="V216" s="36"/>
      <c r="W216" s="36"/>
      <c r="X216" s="36">
        <v>1</v>
      </c>
      <c r="Y216" s="36"/>
      <c r="Z216" s="36"/>
      <c r="AA216" s="36">
        <v>2</v>
      </c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>
        <v>4</v>
      </c>
      <c r="AO216" s="37" t="s">
        <v>102</v>
      </c>
      <c r="AP216" s="36" t="s">
        <v>1093</v>
      </c>
      <c r="AQ216" s="37">
        <v>9607.46</v>
      </c>
      <c r="AR216" s="37"/>
      <c r="AS216" s="39">
        <v>0.18</v>
      </c>
      <c r="AT216" s="37">
        <f t="shared" si="9"/>
        <v>0</v>
      </c>
      <c r="AU216" s="37">
        <f t="shared" si="10"/>
        <v>0</v>
      </c>
      <c r="AV216" s="37">
        <f t="shared" si="11"/>
        <v>0</v>
      </c>
      <c r="AW216" s="38" t="s">
        <v>2</v>
      </c>
    </row>
    <row r="217" spans="1:49" s="1" customFormat="1" ht="267.75">
      <c r="A217" s="35">
        <v>208</v>
      </c>
      <c r="B217" s="36">
        <v>4996118</v>
      </c>
      <c r="C217" s="36" t="s">
        <v>383</v>
      </c>
      <c r="D217" s="36" t="s">
        <v>154</v>
      </c>
      <c r="E217" s="36" t="s">
        <v>157</v>
      </c>
      <c r="F217" s="43" t="s">
        <v>995</v>
      </c>
      <c r="G217" s="43" t="s">
        <v>996</v>
      </c>
      <c r="H217" s="36"/>
      <c r="I217" s="36" t="s">
        <v>1264</v>
      </c>
      <c r="J217" s="36" t="s">
        <v>143</v>
      </c>
      <c r="K217" s="42" t="s">
        <v>1238</v>
      </c>
      <c r="L217" s="36"/>
      <c r="M217" s="36"/>
      <c r="N217" s="36"/>
      <c r="O217" s="36"/>
      <c r="P217" s="36"/>
      <c r="Q217" s="36"/>
      <c r="R217" s="36"/>
      <c r="S217" s="36"/>
      <c r="T217" s="36"/>
      <c r="U217" s="36">
        <v>1</v>
      </c>
      <c r="V217" s="36"/>
      <c r="W217" s="36"/>
      <c r="X217" s="36">
        <v>1</v>
      </c>
      <c r="Y217" s="36"/>
      <c r="Z217" s="36"/>
      <c r="AA217" s="36">
        <v>2</v>
      </c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>
        <v>4</v>
      </c>
      <c r="AO217" s="37" t="s">
        <v>102</v>
      </c>
      <c r="AP217" s="36" t="s">
        <v>1092</v>
      </c>
      <c r="AQ217" s="37">
        <v>9607.46</v>
      </c>
      <c r="AR217" s="37"/>
      <c r="AS217" s="39">
        <v>0.18</v>
      </c>
      <c r="AT217" s="37">
        <f t="shared" si="9"/>
        <v>0</v>
      </c>
      <c r="AU217" s="37">
        <f t="shared" si="10"/>
        <v>0</v>
      </c>
      <c r="AV217" s="37">
        <f t="shared" si="11"/>
        <v>0</v>
      </c>
      <c r="AW217" s="38" t="s">
        <v>2</v>
      </c>
    </row>
    <row r="218" spans="1:49" s="1" customFormat="1" ht="267.75">
      <c r="A218" s="35">
        <v>209</v>
      </c>
      <c r="B218" s="36">
        <v>4996119</v>
      </c>
      <c r="C218" s="36" t="s">
        <v>383</v>
      </c>
      <c r="D218" s="36" t="s">
        <v>154</v>
      </c>
      <c r="E218" s="36" t="s">
        <v>157</v>
      </c>
      <c r="F218" s="43" t="s">
        <v>997</v>
      </c>
      <c r="G218" s="43" t="s">
        <v>998</v>
      </c>
      <c r="H218" s="36"/>
      <c r="I218" s="36" t="s">
        <v>1264</v>
      </c>
      <c r="J218" s="36" t="s">
        <v>143</v>
      </c>
      <c r="K218" s="42" t="s">
        <v>1238</v>
      </c>
      <c r="L218" s="36"/>
      <c r="M218" s="36"/>
      <c r="N218" s="36"/>
      <c r="O218" s="36"/>
      <c r="P218" s="36"/>
      <c r="Q218" s="36"/>
      <c r="R218" s="36"/>
      <c r="S218" s="36"/>
      <c r="T218" s="36"/>
      <c r="U218" s="36">
        <v>1</v>
      </c>
      <c r="V218" s="36"/>
      <c r="W218" s="36"/>
      <c r="X218" s="36">
        <v>1</v>
      </c>
      <c r="Y218" s="36"/>
      <c r="Z218" s="36"/>
      <c r="AA218" s="36">
        <v>2</v>
      </c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>
        <v>4</v>
      </c>
      <c r="AO218" s="37" t="s">
        <v>102</v>
      </c>
      <c r="AP218" s="36" t="s">
        <v>1092</v>
      </c>
      <c r="AQ218" s="37">
        <v>18492.8</v>
      </c>
      <c r="AR218" s="37"/>
      <c r="AS218" s="39">
        <v>0.18</v>
      </c>
      <c r="AT218" s="37">
        <f t="shared" si="9"/>
        <v>0</v>
      </c>
      <c r="AU218" s="37">
        <f t="shared" si="10"/>
        <v>0</v>
      </c>
      <c r="AV218" s="37">
        <f t="shared" si="11"/>
        <v>0</v>
      </c>
      <c r="AW218" s="38" t="s">
        <v>2</v>
      </c>
    </row>
    <row r="219" spans="1:49" s="1" customFormat="1" ht="344.25">
      <c r="A219" s="35">
        <v>210</v>
      </c>
      <c r="B219" s="36">
        <v>4996047</v>
      </c>
      <c r="C219" s="36" t="s">
        <v>383</v>
      </c>
      <c r="D219" s="36" t="s">
        <v>154</v>
      </c>
      <c r="E219" s="36" t="s">
        <v>157</v>
      </c>
      <c r="F219" s="43" t="s">
        <v>997</v>
      </c>
      <c r="G219" s="43" t="s">
        <v>998</v>
      </c>
      <c r="H219" s="36"/>
      <c r="I219" s="36" t="s">
        <v>1264</v>
      </c>
      <c r="J219" s="36" t="s">
        <v>143</v>
      </c>
      <c r="K219" s="42" t="s">
        <v>1238</v>
      </c>
      <c r="L219" s="36"/>
      <c r="M219" s="36"/>
      <c r="N219" s="36"/>
      <c r="O219" s="36"/>
      <c r="P219" s="36"/>
      <c r="Q219" s="36"/>
      <c r="R219" s="36"/>
      <c r="S219" s="36"/>
      <c r="T219" s="36"/>
      <c r="U219" s="36">
        <v>1</v>
      </c>
      <c r="V219" s="36"/>
      <c r="W219" s="36"/>
      <c r="X219" s="36">
        <v>1</v>
      </c>
      <c r="Y219" s="36"/>
      <c r="Z219" s="36"/>
      <c r="AA219" s="36">
        <v>2</v>
      </c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>
        <v>4</v>
      </c>
      <c r="AO219" s="37" t="s">
        <v>102</v>
      </c>
      <c r="AP219" s="36" t="s">
        <v>1093</v>
      </c>
      <c r="AQ219" s="37">
        <v>18492.8</v>
      </c>
      <c r="AR219" s="37"/>
      <c r="AS219" s="39">
        <v>0.18</v>
      </c>
      <c r="AT219" s="37">
        <f t="shared" si="9"/>
        <v>0</v>
      </c>
      <c r="AU219" s="37">
        <f t="shared" si="10"/>
        <v>0</v>
      </c>
      <c r="AV219" s="37">
        <f t="shared" si="11"/>
        <v>0</v>
      </c>
      <c r="AW219" s="38" t="s">
        <v>2</v>
      </c>
    </row>
    <row r="220" spans="1:49" s="1" customFormat="1" ht="242.25">
      <c r="A220" s="35">
        <v>211</v>
      </c>
      <c r="B220" s="36">
        <v>4957919</v>
      </c>
      <c r="C220" s="36" t="s">
        <v>215</v>
      </c>
      <c r="D220" s="36" t="s">
        <v>154</v>
      </c>
      <c r="E220" s="36" t="s">
        <v>157</v>
      </c>
      <c r="F220" s="43" t="s">
        <v>196</v>
      </c>
      <c r="G220" s="43" t="s">
        <v>216</v>
      </c>
      <c r="H220" s="36"/>
      <c r="I220" s="36" t="s">
        <v>1264</v>
      </c>
      <c r="J220" s="36" t="s">
        <v>143</v>
      </c>
      <c r="K220" s="42" t="s">
        <v>9</v>
      </c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>
        <v>1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>
        <v>1</v>
      </c>
      <c r="AO220" s="37" t="s">
        <v>1089</v>
      </c>
      <c r="AP220" s="36" t="s">
        <v>1273</v>
      </c>
      <c r="AQ220" s="37">
        <v>9827.43</v>
      </c>
      <c r="AR220" s="37"/>
      <c r="AS220" s="39">
        <v>0.18</v>
      </c>
      <c r="AT220" s="37">
        <f t="shared" si="9"/>
        <v>0</v>
      </c>
      <c r="AU220" s="37">
        <f t="shared" si="10"/>
        <v>0</v>
      </c>
      <c r="AV220" s="37">
        <f t="shared" si="11"/>
        <v>0</v>
      </c>
      <c r="AW220" s="38" t="s">
        <v>2</v>
      </c>
    </row>
    <row r="221" spans="1:49" s="1" customFormat="1" ht="242.25">
      <c r="A221" s="35">
        <v>212</v>
      </c>
      <c r="B221" s="36">
        <v>4957920</v>
      </c>
      <c r="C221" s="36" t="s">
        <v>215</v>
      </c>
      <c r="D221" s="36" t="s">
        <v>154</v>
      </c>
      <c r="E221" s="36" t="s">
        <v>157</v>
      </c>
      <c r="F221" s="43" t="s">
        <v>205</v>
      </c>
      <c r="G221" s="43" t="s">
        <v>218</v>
      </c>
      <c r="H221" s="36"/>
      <c r="I221" s="36" t="s">
        <v>1264</v>
      </c>
      <c r="J221" s="36" t="s">
        <v>143</v>
      </c>
      <c r="K221" s="42" t="s">
        <v>9</v>
      </c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>
        <v>1</v>
      </c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>
        <v>1</v>
      </c>
      <c r="AO221" s="37" t="s">
        <v>1089</v>
      </c>
      <c r="AP221" s="36" t="s">
        <v>1273</v>
      </c>
      <c r="AQ221" s="37">
        <v>8540.65</v>
      </c>
      <c r="AR221" s="37"/>
      <c r="AS221" s="39">
        <v>0.18</v>
      </c>
      <c r="AT221" s="37">
        <f t="shared" si="9"/>
        <v>0</v>
      </c>
      <c r="AU221" s="37">
        <f t="shared" si="10"/>
        <v>0</v>
      </c>
      <c r="AV221" s="37">
        <f t="shared" si="11"/>
        <v>0</v>
      </c>
      <c r="AW221" s="38" t="s">
        <v>2</v>
      </c>
    </row>
    <row r="222" spans="1:49" s="1" customFormat="1" ht="216.75">
      <c r="A222" s="35">
        <v>213</v>
      </c>
      <c r="B222" s="36">
        <v>4958614</v>
      </c>
      <c r="C222" s="36" t="s">
        <v>215</v>
      </c>
      <c r="D222" s="36" t="s">
        <v>154</v>
      </c>
      <c r="E222" s="36" t="s">
        <v>157</v>
      </c>
      <c r="F222" s="43" t="s">
        <v>223</v>
      </c>
      <c r="G222" s="43" t="s">
        <v>224</v>
      </c>
      <c r="H222" s="36"/>
      <c r="I222" s="36" t="s">
        <v>1264</v>
      </c>
      <c r="J222" s="36" t="s">
        <v>143</v>
      </c>
      <c r="K222" s="42" t="s">
        <v>1086</v>
      </c>
      <c r="L222" s="36"/>
      <c r="M222" s="36"/>
      <c r="N222" s="36"/>
      <c r="O222" s="36"/>
      <c r="P222" s="36"/>
      <c r="Q222" s="36"/>
      <c r="R222" s="36"/>
      <c r="S222" s="36"/>
      <c r="T222" s="36"/>
      <c r="U222" s="36">
        <v>2</v>
      </c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>
        <v>2</v>
      </c>
      <c r="AO222" s="37" t="s">
        <v>1089</v>
      </c>
      <c r="AP222" s="36" t="s">
        <v>1278</v>
      </c>
      <c r="AQ222" s="37">
        <v>13838.89</v>
      </c>
      <c r="AR222" s="37"/>
      <c r="AS222" s="39">
        <v>0.18</v>
      </c>
      <c r="AT222" s="37">
        <f t="shared" si="9"/>
        <v>0</v>
      </c>
      <c r="AU222" s="37">
        <f t="shared" si="10"/>
        <v>0</v>
      </c>
      <c r="AV222" s="37">
        <f t="shared" si="11"/>
        <v>0</v>
      </c>
      <c r="AW222" s="38" t="s">
        <v>2</v>
      </c>
    </row>
    <row r="223" spans="1:49" s="1" customFormat="1" ht="216.75">
      <c r="A223" s="35">
        <v>214</v>
      </c>
      <c r="B223" s="36">
        <v>4958584</v>
      </c>
      <c r="C223" s="36" t="s">
        <v>215</v>
      </c>
      <c r="D223" s="36" t="s">
        <v>154</v>
      </c>
      <c r="E223" s="36" t="s">
        <v>157</v>
      </c>
      <c r="F223" s="43" t="s">
        <v>354</v>
      </c>
      <c r="G223" s="43" t="s">
        <v>355</v>
      </c>
      <c r="H223" s="36"/>
      <c r="I223" s="36" t="s">
        <v>1264</v>
      </c>
      <c r="J223" s="36" t="s">
        <v>143</v>
      </c>
      <c r="K223" s="42" t="s">
        <v>1086</v>
      </c>
      <c r="L223" s="36"/>
      <c r="M223" s="36"/>
      <c r="N223" s="36"/>
      <c r="O223" s="36"/>
      <c r="P223" s="36"/>
      <c r="Q223" s="36"/>
      <c r="R223" s="36"/>
      <c r="S223" s="36"/>
      <c r="T223" s="36"/>
      <c r="U223" s="36">
        <v>200</v>
      </c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>
        <v>200</v>
      </c>
      <c r="AO223" s="37" t="s">
        <v>1089</v>
      </c>
      <c r="AP223" s="36" t="s">
        <v>1278</v>
      </c>
      <c r="AQ223" s="37">
        <v>104.2</v>
      </c>
      <c r="AR223" s="37"/>
      <c r="AS223" s="39">
        <v>0.18</v>
      </c>
      <c r="AT223" s="37">
        <f t="shared" si="9"/>
        <v>0</v>
      </c>
      <c r="AU223" s="37">
        <f t="shared" si="10"/>
        <v>0</v>
      </c>
      <c r="AV223" s="37">
        <f t="shared" si="11"/>
        <v>0</v>
      </c>
      <c r="AW223" s="38" t="s">
        <v>2</v>
      </c>
    </row>
    <row r="224" spans="1:49" s="1" customFormat="1" ht="191.25">
      <c r="A224" s="35">
        <v>215</v>
      </c>
      <c r="B224" s="36">
        <v>4958968</v>
      </c>
      <c r="C224" s="36" t="s">
        <v>215</v>
      </c>
      <c r="D224" s="36" t="s">
        <v>154</v>
      </c>
      <c r="E224" s="36" t="s">
        <v>157</v>
      </c>
      <c r="F224" s="43" t="s">
        <v>354</v>
      </c>
      <c r="G224" s="43" t="s">
        <v>355</v>
      </c>
      <c r="H224" s="36"/>
      <c r="I224" s="36" t="s">
        <v>1264</v>
      </c>
      <c r="J224" s="36" t="s">
        <v>143</v>
      </c>
      <c r="K224" s="42" t="s">
        <v>1083</v>
      </c>
      <c r="L224" s="36"/>
      <c r="M224" s="36"/>
      <c r="N224" s="36"/>
      <c r="O224" s="36"/>
      <c r="P224" s="36"/>
      <c r="Q224" s="36"/>
      <c r="R224" s="36"/>
      <c r="S224" s="36"/>
      <c r="T224" s="36">
        <v>50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>
        <v>50</v>
      </c>
      <c r="AO224" s="37" t="s">
        <v>1089</v>
      </c>
      <c r="AP224" s="36" t="s">
        <v>1284</v>
      </c>
      <c r="AQ224" s="37">
        <v>104.2</v>
      </c>
      <c r="AR224" s="37"/>
      <c r="AS224" s="39">
        <v>0.18</v>
      </c>
      <c r="AT224" s="37">
        <f t="shared" si="9"/>
        <v>0</v>
      </c>
      <c r="AU224" s="37">
        <f t="shared" si="10"/>
        <v>0</v>
      </c>
      <c r="AV224" s="37">
        <f t="shared" si="11"/>
        <v>0</v>
      </c>
      <c r="AW224" s="38" t="s">
        <v>2</v>
      </c>
    </row>
    <row r="225" spans="1:49" s="1" customFormat="1" ht="216.75">
      <c r="A225" s="35">
        <v>216</v>
      </c>
      <c r="B225" s="36">
        <v>4958560</v>
      </c>
      <c r="C225" s="36" t="s">
        <v>215</v>
      </c>
      <c r="D225" s="36" t="s">
        <v>154</v>
      </c>
      <c r="E225" s="36" t="s">
        <v>157</v>
      </c>
      <c r="F225" s="43" t="s">
        <v>358</v>
      </c>
      <c r="G225" s="43" t="s">
        <v>359</v>
      </c>
      <c r="H225" s="36"/>
      <c r="I225" s="36" t="s">
        <v>1264</v>
      </c>
      <c r="J225" s="36" t="s">
        <v>143</v>
      </c>
      <c r="K225" s="42" t="s">
        <v>1086</v>
      </c>
      <c r="L225" s="36"/>
      <c r="M225" s="36"/>
      <c r="N225" s="36"/>
      <c r="O225" s="36"/>
      <c r="P225" s="36"/>
      <c r="Q225" s="36"/>
      <c r="R225" s="36"/>
      <c r="S225" s="36"/>
      <c r="T225" s="36"/>
      <c r="U225" s="36">
        <v>1</v>
      </c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>
        <v>1</v>
      </c>
      <c r="AO225" s="37" t="s">
        <v>1089</v>
      </c>
      <c r="AP225" s="36" t="s">
        <v>1278</v>
      </c>
      <c r="AQ225" s="37">
        <v>34868.8</v>
      </c>
      <c r="AR225" s="37"/>
      <c r="AS225" s="39">
        <v>0.18</v>
      </c>
      <c r="AT225" s="37">
        <f t="shared" si="9"/>
        <v>0</v>
      </c>
      <c r="AU225" s="37">
        <f t="shared" si="10"/>
        <v>0</v>
      </c>
      <c r="AV225" s="37">
        <f t="shared" si="11"/>
        <v>0</v>
      </c>
      <c r="AW225" s="38" t="s">
        <v>2</v>
      </c>
    </row>
    <row r="226" spans="1:49" s="1" customFormat="1" ht="242.25">
      <c r="A226" s="35">
        <v>217</v>
      </c>
      <c r="B226" s="36">
        <v>4958334</v>
      </c>
      <c r="C226" s="36" t="s">
        <v>215</v>
      </c>
      <c r="D226" s="36" t="s">
        <v>154</v>
      </c>
      <c r="E226" s="36" t="s">
        <v>157</v>
      </c>
      <c r="F226" s="43" t="s">
        <v>398</v>
      </c>
      <c r="G226" s="43" t="s">
        <v>399</v>
      </c>
      <c r="H226" s="36"/>
      <c r="I226" s="36" t="s">
        <v>1264</v>
      </c>
      <c r="J226" s="36" t="s">
        <v>143</v>
      </c>
      <c r="K226" s="42" t="s">
        <v>1086</v>
      </c>
      <c r="L226" s="36"/>
      <c r="M226" s="36"/>
      <c r="N226" s="36"/>
      <c r="O226" s="36"/>
      <c r="P226" s="36"/>
      <c r="Q226" s="36"/>
      <c r="R226" s="36"/>
      <c r="S226" s="36"/>
      <c r="T226" s="36"/>
      <c r="U226" s="36">
        <v>8</v>
      </c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>
        <v>8</v>
      </c>
      <c r="AO226" s="37" t="s">
        <v>1089</v>
      </c>
      <c r="AP226" s="36" t="s">
        <v>1273</v>
      </c>
      <c r="AQ226" s="37">
        <v>490.92</v>
      </c>
      <c r="AR226" s="37"/>
      <c r="AS226" s="39">
        <v>0.18</v>
      </c>
      <c r="AT226" s="37">
        <f t="shared" si="9"/>
        <v>0</v>
      </c>
      <c r="AU226" s="37">
        <f t="shared" si="10"/>
        <v>0</v>
      </c>
      <c r="AV226" s="37">
        <f t="shared" si="11"/>
        <v>0</v>
      </c>
      <c r="AW226" s="38" t="s">
        <v>2</v>
      </c>
    </row>
    <row r="227" spans="1:49" s="1" customFormat="1" ht="242.25">
      <c r="A227" s="35">
        <v>218</v>
      </c>
      <c r="B227" s="36">
        <v>4958335</v>
      </c>
      <c r="C227" s="36" t="s">
        <v>215</v>
      </c>
      <c r="D227" s="36" t="s">
        <v>154</v>
      </c>
      <c r="E227" s="36" t="s">
        <v>157</v>
      </c>
      <c r="F227" s="43" t="s">
        <v>400</v>
      </c>
      <c r="G227" s="43" t="s">
        <v>401</v>
      </c>
      <c r="H227" s="36"/>
      <c r="I227" s="36" t="s">
        <v>1264</v>
      </c>
      <c r="J227" s="36" t="s">
        <v>143</v>
      </c>
      <c r="K227" s="42" t="s">
        <v>1086</v>
      </c>
      <c r="L227" s="36"/>
      <c r="M227" s="36"/>
      <c r="N227" s="36"/>
      <c r="O227" s="36"/>
      <c r="P227" s="36"/>
      <c r="Q227" s="36"/>
      <c r="R227" s="36"/>
      <c r="S227" s="36"/>
      <c r="T227" s="36"/>
      <c r="U227" s="36">
        <v>8</v>
      </c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>
        <v>8</v>
      </c>
      <c r="AO227" s="37" t="s">
        <v>1089</v>
      </c>
      <c r="AP227" s="36" t="s">
        <v>1273</v>
      </c>
      <c r="AQ227" s="37">
        <v>490.92</v>
      </c>
      <c r="AR227" s="37"/>
      <c r="AS227" s="39">
        <v>0.18</v>
      </c>
      <c r="AT227" s="37">
        <f t="shared" si="9"/>
        <v>0</v>
      </c>
      <c r="AU227" s="37">
        <f t="shared" si="10"/>
        <v>0</v>
      </c>
      <c r="AV227" s="37">
        <f t="shared" si="11"/>
        <v>0</v>
      </c>
      <c r="AW227" s="38" t="s">
        <v>2</v>
      </c>
    </row>
    <row r="228" spans="1:49" s="1" customFormat="1" ht="191.25">
      <c r="A228" s="35">
        <v>219</v>
      </c>
      <c r="B228" s="36">
        <v>4959053</v>
      </c>
      <c r="C228" s="36" t="s">
        <v>215</v>
      </c>
      <c r="D228" s="36" t="s">
        <v>154</v>
      </c>
      <c r="E228" s="36" t="s">
        <v>157</v>
      </c>
      <c r="F228" s="43" t="s">
        <v>414</v>
      </c>
      <c r="G228" s="43" t="s">
        <v>415</v>
      </c>
      <c r="H228" s="36"/>
      <c r="I228" s="36" t="s">
        <v>1264</v>
      </c>
      <c r="J228" s="36" t="s">
        <v>143</v>
      </c>
      <c r="K228" s="42" t="s">
        <v>1083</v>
      </c>
      <c r="L228" s="36"/>
      <c r="M228" s="36"/>
      <c r="N228" s="36"/>
      <c r="O228" s="36"/>
      <c r="P228" s="36"/>
      <c r="Q228" s="36"/>
      <c r="R228" s="36"/>
      <c r="S228" s="36"/>
      <c r="T228" s="36">
        <v>3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>
        <v>3</v>
      </c>
      <c r="AO228" s="37" t="s">
        <v>1089</v>
      </c>
      <c r="AP228" s="36" t="s">
        <v>1284</v>
      </c>
      <c r="AQ228" s="37">
        <v>3347.03</v>
      </c>
      <c r="AR228" s="37"/>
      <c r="AS228" s="39">
        <v>0.18</v>
      </c>
      <c r="AT228" s="37">
        <f t="shared" si="9"/>
        <v>0</v>
      </c>
      <c r="AU228" s="37">
        <f t="shared" si="10"/>
        <v>0</v>
      </c>
      <c r="AV228" s="37">
        <f t="shared" si="11"/>
        <v>0</v>
      </c>
      <c r="AW228" s="38" t="s">
        <v>2</v>
      </c>
    </row>
    <row r="229" spans="1:49" s="1" customFormat="1" ht="242.25">
      <c r="A229" s="35">
        <v>220</v>
      </c>
      <c r="B229" s="36">
        <v>4957721</v>
      </c>
      <c r="C229" s="36" t="s">
        <v>215</v>
      </c>
      <c r="D229" s="36" t="s">
        <v>154</v>
      </c>
      <c r="E229" s="36" t="s">
        <v>157</v>
      </c>
      <c r="F229" s="43" t="s">
        <v>416</v>
      </c>
      <c r="G229" s="43" t="s">
        <v>417</v>
      </c>
      <c r="H229" s="36"/>
      <c r="I229" s="36" t="s">
        <v>1264</v>
      </c>
      <c r="J229" s="36" t="s">
        <v>143</v>
      </c>
      <c r="K229" s="42" t="s">
        <v>1083</v>
      </c>
      <c r="L229" s="36"/>
      <c r="M229" s="36"/>
      <c r="N229" s="36"/>
      <c r="O229" s="36"/>
      <c r="P229" s="36"/>
      <c r="Q229" s="36"/>
      <c r="R229" s="36"/>
      <c r="S229" s="36"/>
      <c r="T229" s="36">
        <v>1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>
        <v>1</v>
      </c>
      <c r="AO229" s="37" t="s">
        <v>1089</v>
      </c>
      <c r="AP229" s="36" t="s">
        <v>1273</v>
      </c>
      <c r="AQ229" s="37">
        <v>7769.92</v>
      </c>
      <c r="AR229" s="37"/>
      <c r="AS229" s="39">
        <v>0.18</v>
      </c>
      <c r="AT229" s="37">
        <f t="shared" si="9"/>
        <v>0</v>
      </c>
      <c r="AU229" s="37">
        <f t="shared" si="10"/>
        <v>0</v>
      </c>
      <c r="AV229" s="37">
        <f t="shared" si="11"/>
        <v>0</v>
      </c>
      <c r="AW229" s="38" t="s">
        <v>2</v>
      </c>
    </row>
    <row r="230" spans="1:49" s="1" customFormat="1" ht="191.25">
      <c r="A230" s="35">
        <v>221</v>
      </c>
      <c r="B230" s="36">
        <v>4959118</v>
      </c>
      <c r="C230" s="36" t="s">
        <v>215</v>
      </c>
      <c r="D230" s="36" t="s">
        <v>154</v>
      </c>
      <c r="E230" s="36" t="s">
        <v>157</v>
      </c>
      <c r="F230" s="43" t="s">
        <v>424</v>
      </c>
      <c r="G230" s="43" t="s">
        <v>425</v>
      </c>
      <c r="H230" s="36"/>
      <c r="I230" s="36" t="s">
        <v>1264</v>
      </c>
      <c r="J230" s="36" t="s">
        <v>143</v>
      </c>
      <c r="K230" s="42" t="s">
        <v>1083</v>
      </c>
      <c r="L230" s="36"/>
      <c r="M230" s="36"/>
      <c r="N230" s="36"/>
      <c r="O230" s="36"/>
      <c r="P230" s="36"/>
      <c r="Q230" s="36"/>
      <c r="R230" s="36"/>
      <c r="S230" s="36"/>
      <c r="T230" s="36">
        <v>2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>
        <v>2</v>
      </c>
      <c r="AO230" s="37" t="s">
        <v>1089</v>
      </c>
      <c r="AP230" s="36" t="s">
        <v>1284</v>
      </c>
      <c r="AQ230" s="37">
        <v>4204.67</v>
      </c>
      <c r="AR230" s="37"/>
      <c r="AS230" s="39">
        <v>0.18</v>
      </c>
      <c r="AT230" s="37">
        <f t="shared" si="9"/>
        <v>0</v>
      </c>
      <c r="AU230" s="37">
        <f t="shared" si="10"/>
        <v>0</v>
      </c>
      <c r="AV230" s="37">
        <f t="shared" si="11"/>
        <v>0</v>
      </c>
      <c r="AW230" s="38" t="s">
        <v>2</v>
      </c>
    </row>
    <row r="231" spans="1:49" s="1" customFormat="1" ht="242.25">
      <c r="A231" s="35">
        <v>222</v>
      </c>
      <c r="B231" s="36">
        <v>4957790</v>
      </c>
      <c r="C231" s="36" t="s">
        <v>215</v>
      </c>
      <c r="D231" s="36" t="s">
        <v>154</v>
      </c>
      <c r="E231" s="36" t="s">
        <v>157</v>
      </c>
      <c r="F231" s="43" t="s">
        <v>179</v>
      </c>
      <c r="G231" s="43" t="s">
        <v>426</v>
      </c>
      <c r="H231" s="36"/>
      <c r="I231" s="36" t="s">
        <v>1264</v>
      </c>
      <c r="J231" s="36" t="s">
        <v>143</v>
      </c>
      <c r="K231" s="42" t="s">
        <v>1083</v>
      </c>
      <c r="L231" s="36"/>
      <c r="M231" s="36"/>
      <c r="N231" s="36"/>
      <c r="O231" s="36"/>
      <c r="P231" s="36"/>
      <c r="Q231" s="36"/>
      <c r="R231" s="36"/>
      <c r="S231" s="36"/>
      <c r="T231" s="36">
        <v>4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>
        <v>4</v>
      </c>
      <c r="AO231" s="37" t="s">
        <v>1089</v>
      </c>
      <c r="AP231" s="36" t="s">
        <v>1273</v>
      </c>
      <c r="AQ231" s="37">
        <v>21249.67</v>
      </c>
      <c r="AR231" s="37"/>
      <c r="AS231" s="39">
        <v>0.18</v>
      </c>
      <c r="AT231" s="37">
        <f t="shared" si="9"/>
        <v>0</v>
      </c>
      <c r="AU231" s="37">
        <f t="shared" si="10"/>
        <v>0</v>
      </c>
      <c r="AV231" s="37">
        <f t="shared" si="11"/>
        <v>0</v>
      </c>
      <c r="AW231" s="38" t="s">
        <v>2</v>
      </c>
    </row>
    <row r="232" spans="1:49" s="1" customFormat="1" ht="204">
      <c r="A232" s="35">
        <v>223</v>
      </c>
      <c r="B232" s="36">
        <v>4959152</v>
      </c>
      <c r="C232" s="36" t="s">
        <v>215</v>
      </c>
      <c r="D232" s="36" t="s">
        <v>154</v>
      </c>
      <c r="E232" s="36" t="s">
        <v>157</v>
      </c>
      <c r="F232" s="43" t="s">
        <v>429</v>
      </c>
      <c r="G232" s="43" t="s">
        <v>430</v>
      </c>
      <c r="H232" s="36"/>
      <c r="I232" s="36" t="s">
        <v>1264</v>
      </c>
      <c r="J232" s="36" t="s">
        <v>143</v>
      </c>
      <c r="K232" s="42" t="s">
        <v>1086</v>
      </c>
      <c r="L232" s="36"/>
      <c r="M232" s="36"/>
      <c r="N232" s="36"/>
      <c r="O232" s="36"/>
      <c r="P232" s="36"/>
      <c r="Q232" s="36"/>
      <c r="R232" s="36"/>
      <c r="S232" s="36"/>
      <c r="T232" s="36"/>
      <c r="U232" s="36">
        <v>2</v>
      </c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>
        <v>2</v>
      </c>
      <c r="AO232" s="37" t="s">
        <v>1089</v>
      </c>
      <c r="AP232" s="36" t="s">
        <v>1095</v>
      </c>
      <c r="AQ232" s="37">
        <v>36540.71</v>
      </c>
      <c r="AR232" s="37"/>
      <c r="AS232" s="39">
        <v>0.18</v>
      </c>
      <c r="AT232" s="37">
        <f t="shared" si="9"/>
        <v>0</v>
      </c>
      <c r="AU232" s="37">
        <f t="shared" si="10"/>
        <v>0</v>
      </c>
      <c r="AV232" s="37">
        <f t="shared" si="11"/>
        <v>0</v>
      </c>
      <c r="AW232" s="38" t="s">
        <v>2</v>
      </c>
    </row>
    <row r="233" spans="1:49" s="1" customFormat="1" ht="204">
      <c r="A233" s="35">
        <v>224</v>
      </c>
      <c r="B233" s="36">
        <v>4959160</v>
      </c>
      <c r="C233" s="36" t="s">
        <v>215</v>
      </c>
      <c r="D233" s="36" t="s">
        <v>154</v>
      </c>
      <c r="E233" s="36" t="s">
        <v>157</v>
      </c>
      <c r="F233" s="43" t="s">
        <v>433</v>
      </c>
      <c r="G233" s="43" t="s">
        <v>434</v>
      </c>
      <c r="H233" s="36"/>
      <c r="I233" s="36" t="s">
        <v>1264</v>
      </c>
      <c r="J233" s="36" t="s">
        <v>143</v>
      </c>
      <c r="K233" s="42" t="s">
        <v>1086</v>
      </c>
      <c r="L233" s="36"/>
      <c r="M233" s="36"/>
      <c r="N233" s="36"/>
      <c r="O233" s="36"/>
      <c r="P233" s="36"/>
      <c r="Q233" s="36"/>
      <c r="R233" s="36"/>
      <c r="S233" s="36"/>
      <c r="T233" s="36"/>
      <c r="U233" s="36">
        <v>1</v>
      </c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>
        <v>1</v>
      </c>
      <c r="AO233" s="37" t="s">
        <v>1089</v>
      </c>
      <c r="AP233" s="36" t="s">
        <v>1095</v>
      </c>
      <c r="AQ233" s="37">
        <v>40178.81</v>
      </c>
      <c r="AR233" s="37"/>
      <c r="AS233" s="39">
        <v>0.18</v>
      </c>
      <c r="AT233" s="37">
        <f t="shared" si="9"/>
        <v>0</v>
      </c>
      <c r="AU233" s="37">
        <f t="shared" si="10"/>
        <v>0</v>
      </c>
      <c r="AV233" s="37">
        <f t="shared" si="11"/>
        <v>0</v>
      </c>
      <c r="AW233" s="38" t="s">
        <v>2</v>
      </c>
    </row>
    <row r="234" spans="1:49" s="1" customFormat="1" ht="191.25">
      <c r="A234" s="35">
        <v>225</v>
      </c>
      <c r="B234" s="36">
        <v>4959007</v>
      </c>
      <c r="C234" s="36" t="s">
        <v>215</v>
      </c>
      <c r="D234" s="36" t="s">
        <v>154</v>
      </c>
      <c r="E234" s="36" t="s">
        <v>157</v>
      </c>
      <c r="F234" s="43" t="s">
        <v>433</v>
      </c>
      <c r="G234" s="43" t="s">
        <v>434</v>
      </c>
      <c r="H234" s="36"/>
      <c r="I234" s="36" t="s">
        <v>1264</v>
      </c>
      <c r="J234" s="36" t="s">
        <v>143</v>
      </c>
      <c r="K234" s="42" t="s">
        <v>1083</v>
      </c>
      <c r="L234" s="36"/>
      <c r="M234" s="36"/>
      <c r="N234" s="36"/>
      <c r="O234" s="36"/>
      <c r="P234" s="36"/>
      <c r="Q234" s="36"/>
      <c r="R234" s="36"/>
      <c r="S234" s="36"/>
      <c r="T234" s="36">
        <v>1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>
        <v>1</v>
      </c>
      <c r="AO234" s="37" t="s">
        <v>1089</v>
      </c>
      <c r="AP234" s="36" t="s">
        <v>1284</v>
      </c>
      <c r="AQ234" s="37">
        <v>40178.81</v>
      </c>
      <c r="AR234" s="37"/>
      <c r="AS234" s="39">
        <v>0.18</v>
      </c>
      <c r="AT234" s="37">
        <f t="shared" si="9"/>
        <v>0</v>
      </c>
      <c r="AU234" s="37">
        <f t="shared" si="10"/>
        <v>0</v>
      </c>
      <c r="AV234" s="37">
        <f t="shared" si="11"/>
        <v>0</v>
      </c>
      <c r="AW234" s="38" t="s">
        <v>2</v>
      </c>
    </row>
    <row r="235" spans="1:49" s="1" customFormat="1" ht="242.25">
      <c r="A235" s="35">
        <v>226</v>
      </c>
      <c r="B235" s="36">
        <v>4957628</v>
      </c>
      <c r="C235" s="36" t="s">
        <v>215</v>
      </c>
      <c r="D235" s="36" t="s">
        <v>154</v>
      </c>
      <c r="E235" s="36" t="s">
        <v>157</v>
      </c>
      <c r="F235" s="43" t="s">
        <v>433</v>
      </c>
      <c r="G235" s="43" t="s">
        <v>434</v>
      </c>
      <c r="H235" s="36"/>
      <c r="I235" s="36" t="s">
        <v>1264</v>
      </c>
      <c r="J235" s="36" t="s">
        <v>143</v>
      </c>
      <c r="K235" s="42" t="s">
        <v>24</v>
      </c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>
        <v>1</v>
      </c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>
        <v>1</v>
      </c>
      <c r="AO235" s="37" t="s">
        <v>1089</v>
      </c>
      <c r="AP235" s="36" t="s">
        <v>1273</v>
      </c>
      <c r="AQ235" s="37">
        <v>41183.28</v>
      </c>
      <c r="AR235" s="37"/>
      <c r="AS235" s="39">
        <v>0.18</v>
      </c>
      <c r="AT235" s="37">
        <f t="shared" si="9"/>
        <v>0</v>
      </c>
      <c r="AU235" s="37">
        <f t="shared" si="10"/>
        <v>0</v>
      </c>
      <c r="AV235" s="37">
        <f t="shared" si="11"/>
        <v>0</v>
      </c>
      <c r="AW235" s="38" t="s">
        <v>2</v>
      </c>
    </row>
    <row r="236" spans="1:49" s="1" customFormat="1" ht="191.25">
      <c r="A236" s="35">
        <v>227</v>
      </c>
      <c r="B236" s="36">
        <v>4959008</v>
      </c>
      <c r="C236" s="36" t="s">
        <v>215</v>
      </c>
      <c r="D236" s="36" t="s">
        <v>154</v>
      </c>
      <c r="E236" s="36" t="s">
        <v>157</v>
      </c>
      <c r="F236" s="43" t="s">
        <v>223</v>
      </c>
      <c r="G236" s="43" t="s">
        <v>435</v>
      </c>
      <c r="H236" s="36"/>
      <c r="I236" s="36" t="s">
        <v>1264</v>
      </c>
      <c r="J236" s="36" t="s">
        <v>143</v>
      </c>
      <c r="K236" s="42" t="s">
        <v>1083</v>
      </c>
      <c r="L236" s="36"/>
      <c r="M236" s="36"/>
      <c r="N236" s="36"/>
      <c r="O236" s="36"/>
      <c r="P236" s="36"/>
      <c r="Q236" s="36"/>
      <c r="R236" s="36"/>
      <c r="S236" s="36"/>
      <c r="T236" s="36">
        <v>2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>
        <v>2</v>
      </c>
      <c r="AO236" s="37" t="s">
        <v>1089</v>
      </c>
      <c r="AP236" s="36" t="s">
        <v>1284</v>
      </c>
      <c r="AQ236" s="37">
        <v>14044.41</v>
      </c>
      <c r="AR236" s="37"/>
      <c r="AS236" s="39">
        <v>0.18</v>
      </c>
      <c r="AT236" s="37">
        <f t="shared" si="9"/>
        <v>0</v>
      </c>
      <c r="AU236" s="37">
        <f t="shared" si="10"/>
        <v>0</v>
      </c>
      <c r="AV236" s="37">
        <f t="shared" si="11"/>
        <v>0</v>
      </c>
      <c r="AW236" s="38" t="s">
        <v>2</v>
      </c>
    </row>
    <row r="237" spans="1:49" s="1" customFormat="1" ht="216.75">
      <c r="A237" s="35">
        <v>228</v>
      </c>
      <c r="B237" s="36">
        <v>4958627</v>
      </c>
      <c r="C237" s="36" t="s">
        <v>215</v>
      </c>
      <c r="D237" s="36" t="s">
        <v>154</v>
      </c>
      <c r="E237" s="36" t="s">
        <v>157</v>
      </c>
      <c r="F237" s="43" t="s">
        <v>223</v>
      </c>
      <c r="G237" s="43" t="s">
        <v>435</v>
      </c>
      <c r="H237" s="36"/>
      <c r="I237" s="36" t="s">
        <v>1264</v>
      </c>
      <c r="J237" s="36" t="s">
        <v>143</v>
      </c>
      <c r="K237" s="42" t="s">
        <v>1086</v>
      </c>
      <c r="L237" s="36"/>
      <c r="M237" s="36"/>
      <c r="N237" s="36"/>
      <c r="O237" s="36"/>
      <c r="P237" s="36"/>
      <c r="Q237" s="36"/>
      <c r="R237" s="36"/>
      <c r="S237" s="36"/>
      <c r="T237" s="36"/>
      <c r="U237" s="36">
        <v>2</v>
      </c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>
        <v>2</v>
      </c>
      <c r="AO237" s="37" t="s">
        <v>1089</v>
      </c>
      <c r="AP237" s="36" t="s">
        <v>1278</v>
      </c>
      <c r="AQ237" s="37">
        <v>14044.41</v>
      </c>
      <c r="AR237" s="37"/>
      <c r="AS237" s="39">
        <v>0.18</v>
      </c>
      <c r="AT237" s="37">
        <f t="shared" si="9"/>
        <v>0</v>
      </c>
      <c r="AU237" s="37">
        <f t="shared" si="10"/>
        <v>0</v>
      </c>
      <c r="AV237" s="37">
        <f t="shared" si="11"/>
        <v>0</v>
      </c>
      <c r="AW237" s="38" t="s">
        <v>2</v>
      </c>
    </row>
    <row r="238" spans="1:49" s="1" customFormat="1" ht="191.25">
      <c r="A238" s="35">
        <v>229</v>
      </c>
      <c r="B238" s="36">
        <v>4959042</v>
      </c>
      <c r="C238" s="36" t="s">
        <v>215</v>
      </c>
      <c r="D238" s="36" t="s">
        <v>154</v>
      </c>
      <c r="E238" s="36" t="s">
        <v>157</v>
      </c>
      <c r="F238" s="43" t="s">
        <v>452</v>
      </c>
      <c r="G238" s="43" t="s">
        <v>453</v>
      </c>
      <c r="H238" s="36"/>
      <c r="I238" s="36" t="s">
        <v>1264</v>
      </c>
      <c r="J238" s="36" t="s">
        <v>143</v>
      </c>
      <c r="K238" s="42" t="s">
        <v>1083</v>
      </c>
      <c r="L238" s="36"/>
      <c r="M238" s="36"/>
      <c r="N238" s="36"/>
      <c r="O238" s="36"/>
      <c r="P238" s="36"/>
      <c r="Q238" s="36"/>
      <c r="R238" s="36"/>
      <c r="S238" s="36"/>
      <c r="T238" s="36">
        <v>10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>
        <v>10</v>
      </c>
      <c r="AO238" s="37" t="s">
        <v>1089</v>
      </c>
      <c r="AP238" s="36" t="s">
        <v>1284</v>
      </c>
      <c r="AQ238" s="37">
        <v>264.64</v>
      </c>
      <c r="AR238" s="37"/>
      <c r="AS238" s="39">
        <v>0.18</v>
      </c>
      <c r="AT238" s="37">
        <f t="shared" si="9"/>
        <v>0</v>
      </c>
      <c r="AU238" s="37">
        <f t="shared" si="10"/>
        <v>0</v>
      </c>
      <c r="AV238" s="37">
        <f t="shared" si="11"/>
        <v>0</v>
      </c>
      <c r="AW238" s="38" t="s">
        <v>2</v>
      </c>
    </row>
    <row r="239" spans="1:49" s="1" customFormat="1" ht="242.25">
      <c r="A239" s="35">
        <v>230</v>
      </c>
      <c r="B239" s="36">
        <v>4957739</v>
      </c>
      <c r="C239" s="36" t="s">
        <v>215</v>
      </c>
      <c r="D239" s="36" t="s">
        <v>154</v>
      </c>
      <c r="E239" s="36" t="s">
        <v>157</v>
      </c>
      <c r="F239" s="43" t="s">
        <v>452</v>
      </c>
      <c r="G239" s="43" t="s">
        <v>453</v>
      </c>
      <c r="H239" s="36"/>
      <c r="I239" s="36" t="s">
        <v>1264</v>
      </c>
      <c r="J239" s="36" t="s">
        <v>143</v>
      </c>
      <c r="K239" s="42" t="s">
        <v>1083</v>
      </c>
      <c r="L239" s="36"/>
      <c r="M239" s="36"/>
      <c r="N239" s="36"/>
      <c r="O239" s="36"/>
      <c r="P239" s="36"/>
      <c r="Q239" s="36"/>
      <c r="R239" s="36"/>
      <c r="S239" s="36"/>
      <c r="T239" s="36">
        <v>8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>
        <v>8</v>
      </c>
      <c r="AO239" s="37" t="s">
        <v>1089</v>
      </c>
      <c r="AP239" s="36" t="s">
        <v>1273</v>
      </c>
      <c r="AQ239" s="37">
        <v>264.64</v>
      </c>
      <c r="AR239" s="37"/>
      <c r="AS239" s="39">
        <v>0.18</v>
      </c>
      <c r="AT239" s="37">
        <f t="shared" si="9"/>
        <v>0</v>
      </c>
      <c r="AU239" s="37">
        <f t="shared" si="10"/>
        <v>0</v>
      </c>
      <c r="AV239" s="37">
        <f t="shared" si="11"/>
        <v>0</v>
      </c>
      <c r="AW239" s="38" t="s">
        <v>2</v>
      </c>
    </row>
    <row r="240" spans="1:49" s="1" customFormat="1" ht="216.75">
      <c r="A240" s="35">
        <v>231</v>
      </c>
      <c r="B240" s="36">
        <v>4958559</v>
      </c>
      <c r="C240" s="36" t="s">
        <v>215</v>
      </c>
      <c r="D240" s="36" t="s">
        <v>154</v>
      </c>
      <c r="E240" s="36" t="s">
        <v>157</v>
      </c>
      <c r="F240" s="43" t="s">
        <v>452</v>
      </c>
      <c r="G240" s="43" t="s">
        <v>454</v>
      </c>
      <c r="H240" s="36"/>
      <c r="I240" s="36" t="s">
        <v>1264</v>
      </c>
      <c r="J240" s="36" t="s">
        <v>143</v>
      </c>
      <c r="K240" s="42" t="s">
        <v>1086</v>
      </c>
      <c r="L240" s="36"/>
      <c r="M240" s="36"/>
      <c r="N240" s="36"/>
      <c r="O240" s="36"/>
      <c r="P240" s="36"/>
      <c r="Q240" s="36"/>
      <c r="R240" s="36"/>
      <c r="S240" s="36"/>
      <c r="T240" s="36"/>
      <c r="U240" s="36">
        <v>60</v>
      </c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>
        <v>60</v>
      </c>
      <c r="AO240" s="37" t="s">
        <v>1089</v>
      </c>
      <c r="AP240" s="36" t="s">
        <v>1278</v>
      </c>
      <c r="AQ240" s="37">
        <v>259.58</v>
      </c>
      <c r="AR240" s="37"/>
      <c r="AS240" s="39">
        <v>0.18</v>
      </c>
      <c r="AT240" s="37">
        <f t="shared" si="9"/>
        <v>0</v>
      </c>
      <c r="AU240" s="37">
        <f t="shared" si="10"/>
        <v>0</v>
      </c>
      <c r="AV240" s="37">
        <f t="shared" si="11"/>
        <v>0</v>
      </c>
      <c r="AW240" s="38" t="s">
        <v>2</v>
      </c>
    </row>
    <row r="241" spans="1:49" s="1" customFormat="1" ht="242.25">
      <c r="A241" s="35">
        <v>232</v>
      </c>
      <c r="B241" s="36">
        <v>4958349</v>
      </c>
      <c r="C241" s="36" t="s">
        <v>215</v>
      </c>
      <c r="D241" s="36" t="s">
        <v>154</v>
      </c>
      <c r="E241" s="36" t="s">
        <v>157</v>
      </c>
      <c r="F241" s="43" t="s">
        <v>179</v>
      </c>
      <c r="G241" s="43" t="s">
        <v>495</v>
      </c>
      <c r="H241" s="36"/>
      <c r="I241" s="36" t="s">
        <v>1264</v>
      </c>
      <c r="J241" s="36" t="s">
        <v>143</v>
      </c>
      <c r="K241" s="42" t="s">
        <v>1086</v>
      </c>
      <c r="L241" s="36"/>
      <c r="M241" s="36"/>
      <c r="N241" s="36"/>
      <c r="O241" s="36"/>
      <c r="P241" s="36"/>
      <c r="Q241" s="36"/>
      <c r="R241" s="36"/>
      <c r="S241" s="36"/>
      <c r="T241" s="36"/>
      <c r="U241" s="36">
        <v>1</v>
      </c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>
        <v>1</v>
      </c>
      <c r="AO241" s="37" t="s">
        <v>1089</v>
      </c>
      <c r="AP241" s="36" t="s">
        <v>1273</v>
      </c>
      <c r="AQ241" s="37">
        <v>22046.19</v>
      </c>
      <c r="AR241" s="37"/>
      <c r="AS241" s="39">
        <v>0.18</v>
      </c>
      <c r="AT241" s="37">
        <f t="shared" si="9"/>
        <v>0</v>
      </c>
      <c r="AU241" s="37">
        <f t="shared" si="10"/>
        <v>0</v>
      </c>
      <c r="AV241" s="37">
        <f t="shared" si="11"/>
        <v>0</v>
      </c>
      <c r="AW241" s="38" t="s">
        <v>2</v>
      </c>
    </row>
    <row r="242" spans="1:49" s="1" customFormat="1" ht="191.25">
      <c r="A242" s="35">
        <v>233</v>
      </c>
      <c r="B242" s="36">
        <v>4958778</v>
      </c>
      <c r="C242" s="36" t="s">
        <v>215</v>
      </c>
      <c r="D242" s="36" t="s">
        <v>154</v>
      </c>
      <c r="E242" s="36" t="s">
        <v>157</v>
      </c>
      <c r="F242" s="43" t="s">
        <v>179</v>
      </c>
      <c r="G242" s="43" t="s">
        <v>497</v>
      </c>
      <c r="H242" s="36"/>
      <c r="I242" s="36" t="s">
        <v>1264</v>
      </c>
      <c r="J242" s="36" t="s">
        <v>143</v>
      </c>
      <c r="K242" s="42" t="s">
        <v>1083</v>
      </c>
      <c r="L242" s="36"/>
      <c r="M242" s="36"/>
      <c r="N242" s="36"/>
      <c r="O242" s="36"/>
      <c r="P242" s="36"/>
      <c r="Q242" s="36"/>
      <c r="R242" s="36"/>
      <c r="S242" s="36"/>
      <c r="T242" s="36">
        <v>1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>
        <v>1</v>
      </c>
      <c r="AO242" s="37" t="s">
        <v>1089</v>
      </c>
      <c r="AP242" s="36" t="s">
        <v>1284</v>
      </c>
      <c r="AQ242" s="37">
        <v>44442.53</v>
      </c>
      <c r="AR242" s="37"/>
      <c r="AS242" s="39">
        <v>0.18</v>
      </c>
      <c r="AT242" s="37">
        <f t="shared" si="9"/>
        <v>0</v>
      </c>
      <c r="AU242" s="37">
        <f t="shared" si="10"/>
        <v>0</v>
      </c>
      <c r="AV242" s="37">
        <f t="shared" si="11"/>
        <v>0</v>
      </c>
      <c r="AW242" s="38" t="s">
        <v>2</v>
      </c>
    </row>
    <row r="243" spans="1:49" s="1" customFormat="1" ht="191.25">
      <c r="A243" s="35">
        <v>234</v>
      </c>
      <c r="B243" s="36">
        <v>4958777</v>
      </c>
      <c r="C243" s="36" t="s">
        <v>215</v>
      </c>
      <c r="D243" s="36" t="s">
        <v>154</v>
      </c>
      <c r="E243" s="36" t="s">
        <v>157</v>
      </c>
      <c r="F243" s="43" t="s">
        <v>179</v>
      </c>
      <c r="G243" s="43" t="s">
        <v>501</v>
      </c>
      <c r="H243" s="36"/>
      <c r="I243" s="36" t="s">
        <v>1264</v>
      </c>
      <c r="J243" s="36" t="s">
        <v>143</v>
      </c>
      <c r="K243" s="42" t="s">
        <v>1083</v>
      </c>
      <c r="L243" s="36"/>
      <c r="M243" s="36"/>
      <c r="N243" s="36"/>
      <c r="O243" s="36"/>
      <c r="P243" s="36"/>
      <c r="Q243" s="36"/>
      <c r="R243" s="36"/>
      <c r="S243" s="36"/>
      <c r="T243" s="36">
        <v>1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>
        <v>1</v>
      </c>
      <c r="AO243" s="37" t="s">
        <v>1089</v>
      </c>
      <c r="AP243" s="36" t="s">
        <v>1284</v>
      </c>
      <c r="AQ243" s="37">
        <v>33203.51</v>
      </c>
      <c r="AR243" s="37"/>
      <c r="AS243" s="39">
        <v>0.18</v>
      </c>
      <c r="AT243" s="37">
        <f t="shared" si="9"/>
        <v>0</v>
      </c>
      <c r="AU243" s="37">
        <f t="shared" si="10"/>
        <v>0</v>
      </c>
      <c r="AV243" s="37">
        <f t="shared" si="11"/>
        <v>0</v>
      </c>
      <c r="AW243" s="38" t="s">
        <v>2</v>
      </c>
    </row>
    <row r="244" spans="1:49" s="1" customFormat="1" ht="216.75">
      <c r="A244" s="35">
        <v>235</v>
      </c>
      <c r="B244" s="36">
        <v>4958626</v>
      </c>
      <c r="C244" s="36" t="s">
        <v>215</v>
      </c>
      <c r="D244" s="36" t="s">
        <v>154</v>
      </c>
      <c r="E244" s="36" t="s">
        <v>157</v>
      </c>
      <c r="F244" s="43" t="s">
        <v>507</v>
      </c>
      <c r="G244" s="43" t="s">
        <v>508</v>
      </c>
      <c r="H244" s="36"/>
      <c r="I244" s="36" t="s">
        <v>1264</v>
      </c>
      <c r="J244" s="36" t="s">
        <v>143</v>
      </c>
      <c r="K244" s="42" t="s">
        <v>1086</v>
      </c>
      <c r="L244" s="36"/>
      <c r="M244" s="36"/>
      <c r="N244" s="36"/>
      <c r="O244" s="36"/>
      <c r="P244" s="36"/>
      <c r="Q244" s="36"/>
      <c r="R244" s="36"/>
      <c r="S244" s="36"/>
      <c r="T244" s="36"/>
      <c r="U244" s="36">
        <v>2</v>
      </c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>
        <v>2</v>
      </c>
      <c r="AO244" s="37" t="s">
        <v>1089</v>
      </c>
      <c r="AP244" s="36" t="s">
        <v>1278</v>
      </c>
      <c r="AQ244" s="37">
        <v>10673.55</v>
      </c>
      <c r="AR244" s="37"/>
      <c r="AS244" s="39">
        <v>0.18</v>
      </c>
      <c r="AT244" s="37">
        <f t="shared" si="9"/>
        <v>0</v>
      </c>
      <c r="AU244" s="37">
        <f t="shared" si="10"/>
        <v>0</v>
      </c>
      <c r="AV244" s="37">
        <f t="shared" si="11"/>
        <v>0</v>
      </c>
      <c r="AW244" s="38" t="s">
        <v>2</v>
      </c>
    </row>
    <row r="245" spans="1:49" s="1" customFormat="1" ht="242.25">
      <c r="A245" s="35">
        <v>236</v>
      </c>
      <c r="B245" s="36">
        <v>4958371</v>
      </c>
      <c r="C245" s="36" t="s">
        <v>215</v>
      </c>
      <c r="D245" s="36" t="s">
        <v>154</v>
      </c>
      <c r="E245" s="36" t="s">
        <v>157</v>
      </c>
      <c r="F245" s="43" t="s">
        <v>543</v>
      </c>
      <c r="G245" s="43" t="s">
        <v>544</v>
      </c>
      <c r="H245" s="36"/>
      <c r="I245" s="36" t="s">
        <v>1264</v>
      </c>
      <c r="J245" s="36" t="s">
        <v>143</v>
      </c>
      <c r="K245" s="42" t="s">
        <v>24</v>
      </c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>
        <v>1</v>
      </c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>
        <v>1</v>
      </c>
      <c r="AO245" s="37" t="s">
        <v>1089</v>
      </c>
      <c r="AP245" s="36" t="s">
        <v>1273</v>
      </c>
      <c r="AQ245" s="37">
        <v>28482.84</v>
      </c>
      <c r="AR245" s="37"/>
      <c r="AS245" s="39">
        <v>0.18</v>
      </c>
      <c r="AT245" s="37">
        <f t="shared" si="9"/>
        <v>0</v>
      </c>
      <c r="AU245" s="37">
        <f t="shared" si="10"/>
        <v>0</v>
      </c>
      <c r="AV245" s="37">
        <f t="shared" si="11"/>
        <v>0</v>
      </c>
      <c r="AW245" s="38" t="s">
        <v>2</v>
      </c>
    </row>
    <row r="246" spans="1:49" s="1" customFormat="1" ht="242.25">
      <c r="A246" s="35">
        <v>237</v>
      </c>
      <c r="B246" s="36">
        <v>4957606</v>
      </c>
      <c r="C246" s="36" t="s">
        <v>215</v>
      </c>
      <c r="D246" s="36" t="s">
        <v>154</v>
      </c>
      <c r="E246" s="36" t="s">
        <v>157</v>
      </c>
      <c r="F246" s="43" t="s">
        <v>555</v>
      </c>
      <c r="G246" s="43" t="s">
        <v>557</v>
      </c>
      <c r="H246" s="36"/>
      <c r="I246" s="36" t="s">
        <v>1264</v>
      </c>
      <c r="J246" s="36" t="s">
        <v>143</v>
      </c>
      <c r="K246" s="42" t="s">
        <v>11</v>
      </c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>
        <v>1</v>
      </c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>
        <v>1</v>
      </c>
      <c r="AO246" s="37" t="s">
        <v>1089</v>
      </c>
      <c r="AP246" s="36" t="s">
        <v>1273</v>
      </c>
      <c r="AQ246" s="37">
        <v>110236.3</v>
      </c>
      <c r="AR246" s="37"/>
      <c r="AS246" s="39">
        <v>0.18</v>
      </c>
      <c r="AT246" s="37">
        <f t="shared" si="9"/>
        <v>0</v>
      </c>
      <c r="AU246" s="37">
        <f t="shared" si="10"/>
        <v>0</v>
      </c>
      <c r="AV246" s="37">
        <f t="shared" si="11"/>
        <v>0</v>
      </c>
      <c r="AW246" s="38" t="s">
        <v>2</v>
      </c>
    </row>
    <row r="247" spans="1:49" s="1" customFormat="1" ht="191.25">
      <c r="A247" s="35">
        <v>238</v>
      </c>
      <c r="B247" s="36">
        <v>4959068</v>
      </c>
      <c r="C247" s="36" t="s">
        <v>215</v>
      </c>
      <c r="D247" s="36" t="s">
        <v>154</v>
      </c>
      <c r="E247" s="36" t="s">
        <v>157</v>
      </c>
      <c r="F247" s="43" t="s">
        <v>569</v>
      </c>
      <c r="G247" s="43" t="s">
        <v>570</v>
      </c>
      <c r="H247" s="36"/>
      <c r="I247" s="36" t="s">
        <v>1264</v>
      </c>
      <c r="J247" s="36" t="s">
        <v>143</v>
      </c>
      <c r="K247" s="42" t="s">
        <v>1083</v>
      </c>
      <c r="L247" s="36"/>
      <c r="M247" s="36"/>
      <c r="N247" s="36"/>
      <c r="O247" s="36"/>
      <c r="P247" s="36"/>
      <c r="Q247" s="36"/>
      <c r="R247" s="36"/>
      <c r="S247" s="36"/>
      <c r="T247" s="36">
        <v>2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>
        <v>2</v>
      </c>
      <c r="AO247" s="37" t="s">
        <v>1089</v>
      </c>
      <c r="AP247" s="36" t="s">
        <v>1284</v>
      </c>
      <c r="AQ247" s="37">
        <v>3271.61</v>
      </c>
      <c r="AR247" s="37"/>
      <c r="AS247" s="39">
        <v>0.18</v>
      </c>
      <c r="AT247" s="37">
        <f t="shared" si="9"/>
        <v>0</v>
      </c>
      <c r="AU247" s="37">
        <f t="shared" si="10"/>
        <v>0</v>
      </c>
      <c r="AV247" s="37">
        <f t="shared" si="11"/>
        <v>0</v>
      </c>
      <c r="AW247" s="38" t="s">
        <v>2</v>
      </c>
    </row>
    <row r="248" spans="1:49" s="1" customFormat="1" ht="229.5">
      <c r="A248" s="35">
        <v>239</v>
      </c>
      <c r="B248" s="36">
        <v>4958457</v>
      </c>
      <c r="C248" s="36" t="s">
        <v>215</v>
      </c>
      <c r="D248" s="36" t="s">
        <v>154</v>
      </c>
      <c r="E248" s="36" t="s">
        <v>157</v>
      </c>
      <c r="F248" s="43" t="s">
        <v>384</v>
      </c>
      <c r="G248" s="43" t="s">
        <v>573</v>
      </c>
      <c r="H248" s="36"/>
      <c r="I248" s="36" t="s">
        <v>1264</v>
      </c>
      <c r="J248" s="36" t="s">
        <v>143</v>
      </c>
      <c r="K248" s="42" t="s">
        <v>9</v>
      </c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>
        <v>3</v>
      </c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>
        <v>3</v>
      </c>
      <c r="AO248" s="37" t="s">
        <v>1089</v>
      </c>
      <c r="AP248" s="36" t="s">
        <v>1262</v>
      </c>
      <c r="AQ248" s="37">
        <v>104007.37</v>
      </c>
      <c r="AR248" s="37"/>
      <c r="AS248" s="39">
        <v>0.18</v>
      </c>
      <c r="AT248" s="37">
        <f t="shared" si="9"/>
        <v>0</v>
      </c>
      <c r="AU248" s="37">
        <f t="shared" si="10"/>
        <v>0</v>
      </c>
      <c r="AV248" s="37">
        <f t="shared" si="11"/>
        <v>0</v>
      </c>
      <c r="AW248" s="38" t="s">
        <v>2</v>
      </c>
    </row>
    <row r="249" spans="1:49" s="1" customFormat="1" ht="242.25">
      <c r="A249" s="35">
        <v>240</v>
      </c>
      <c r="B249" s="36">
        <v>4958178</v>
      </c>
      <c r="C249" s="36" t="s">
        <v>215</v>
      </c>
      <c r="D249" s="36" t="s">
        <v>154</v>
      </c>
      <c r="E249" s="36" t="s">
        <v>157</v>
      </c>
      <c r="F249" s="43" t="s">
        <v>631</v>
      </c>
      <c r="G249" s="43" t="s">
        <v>632</v>
      </c>
      <c r="H249" s="36"/>
      <c r="I249" s="36" t="s">
        <v>1264</v>
      </c>
      <c r="J249" s="36" t="s">
        <v>143</v>
      </c>
      <c r="K249" s="42" t="s">
        <v>1083</v>
      </c>
      <c r="L249" s="36"/>
      <c r="M249" s="36"/>
      <c r="N249" s="36"/>
      <c r="O249" s="36"/>
      <c r="P249" s="36"/>
      <c r="Q249" s="36"/>
      <c r="R249" s="36"/>
      <c r="S249" s="36"/>
      <c r="T249" s="36">
        <v>1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>
        <v>1</v>
      </c>
      <c r="AO249" s="37" t="s">
        <v>1089</v>
      </c>
      <c r="AP249" s="36" t="s">
        <v>1273</v>
      </c>
      <c r="AQ249" s="37">
        <v>13210.02</v>
      </c>
      <c r="AR249" s="37"/>
      <c r="AS249" s="39">
        <v>0.18</v>
      </c>
      <c r="AT249" s="37">
        <f t="shared" si="9"/>
        <v>0</v>
      </c>
      <c r="AU249" s="37">
        <f t="shared" si="10"/>
        <v>0</v>
      </c>
      <c r="AV249" s="37">
        <f t="shared" si="11"/>
        <v>0</v>
      </c>
      <c r="AW249" s="38" t="s">
        <v>2</v>
      </c>
    </row>
    <row r="250" spans="1:49" s="1" customFormat="1" ht="242.25">
      <c r="A250" s="35">
        <v>241</v>
      </c>
      <c r="B250" s="36">
        <v>4958306</v>
      </c>
      <c r="C250" s="36" t="s">
        <v>215</v>
      </c>
      <c r="D250" s="36" t="s">
        <v>154</v>
      </c>
      <c r="E250" s="36" t="s">
        <v>157</v>
      </c>
      <c r="F250" s="43" t="s">
        <v>664</v>
      </c>
      <c r="G250" s="43" t="s">
        <v>665</v>
      </c>
      <c r="H250" s="36"/>
      <c r="I250" s="36" t="s">
        <v>1264</v>
      </c>
      <c r="J250" s="36" t="s">
        <v>143</v>
      </c>
      <c r="K250" s="42" t="s">
        <v>1083</v>
      </c>
      <c r="L250" s="36"/>
      <c r="M250" s="36"/>
      <c r="N250" s="36"/>
      <c r="O250" s="36"/>
      <c r="P250" s="36"/>
      <c r="Q250" s="36"/>
      <c r="R250" s="36"/>
      <c r="S250" s="36"/>
      <c r="T250" s="36">
        <v>2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>
        <v>2</v>
      </c>
      <c r="AO250" s="37" t="s">
        <v>1089</v>
      </c>
      <c r="AP250" s="36" t="s">
        <v>1273</v>
      </c>
      <c r="AQ250" s="37">
        <v>1444.19</v>
      </c>
      <c r="AR250" s="37"/>
      <c r="AS250" s="39">
        <v>0.18</v>
      </c>
      <c r="AT250" s="37">
        <f t="shared" si="9"/>
        <v>0</v>
      </c>
      <c r="AU250" s="37">
        <f t="shared" si="10"/>
        <v>0</v>
      </c>
      <c r="AV250" s="37">
        <f t="shared" si="11"/>
        <v>0</v>
      </c>
      <c r="AW250" s="38" t="s">
        <v>2</v>
      </c>
    </row>
    <row r="251" spans="1:49" s="1" customFormat="1" ht="242.25">
      <c r="A251" s="35">
        <v>242</v>
      </c>
      <c r="B251" s="36">
        <v>4957976</v>
      </c>
      <c r="C251" s="36" t="s">
        <v>215</v>
      </c>
      <c r="D251" s="36" t="s">
        <v>154</v>
      </c>
      <c r="E251" s="36" t="s">
        <v>157</v>
      </c>
      <c r="F251" s="43" t="s">
        <v>534</v>
      </c>
      <c r="G251" s="43" t="s">
        <v>717</v>
      </c>
      <c r="H251" s="36"/>
      <c r="I251" s="36" t="s">
        <v>1264</v>
      </c>
      <c r="J251" s="36" t="s">
        <v>143</v>
      </c>
      <c r="K251" s="42" t="s">
        <v>1083</v>
      </c>
      <c r="L251" s="36"/>
      <c r="M251" s="36"/>
      <c r="N251" s="36"/>
      <c r="O251" s="36"/>
      <c r="P251" s="36"/>
      <c r="Q251" s="36"/>
      <c r="R251" s="36"/>
      <c r="S251" s="36"/>
      <c r="T251" s="36">
        <v>2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>
        <v>2</v>
      </c>
      <c r="AO251" s="37" t="s">
        <v>1089</v>
      </c>
      <c r="AP251" s="36" t="s">
        <v>1273</v>
      </c>
      <c r="AQ251" s="37">
        <v>17319.94</v>
      </c>
      <c r="AR251" s="37"/>
      <c r="AS251" s="39">
        <v>0.18</v>
      </c>
      <c r="AT251" s="37">
        <f t="shared" si="9"/>
        <v>0</v>
      </c>
      <c r="AU251" s="37">
        <f t="shared" si="10"/>
        <v>0</v>
      </c>
      <c r="AV251" s="37">
        <f t="shared" si="11"/>
        <v>0</v>
      </c>
      <c r="AW251" s="38" t="s">
        <v>2</v>
      </c>
    </row>
    <row r="252" spans="1:49" s="1" customFormat="1" ht="242.25">
      <c r="A252" s="35">
        <v>243</v>
      </c>
      <c r="B252" s="36">
        <v>4958179</v>
      </c>
      <c r="C252" s="36" t="s">
        <v>215</v>
      </c>
      <c r="D252" s="36" t="s">
        <v>154</v>
      </c>
      <c r="E252" s="36" t="s">
        <v>157</v>
      </c>
      <c r="F252" s="43" t="s">
        <v>534</v>
      </c>
      <c r="G252" s="43" t="s">
        <v>727</v>
      </c>
      <c r="H252" s="36"/>
      <c r="I252" s="36" t="s">
        <v>1264</v>
      </c>
      <c r="J252" s="36" t="s">
        <v>143</v>
      </c>
      <c r="K252" s="42" t="s">
        <v>1083</v>
      </c>
      <c r="L252" s="36"/>
      <c r="M252" s="36"/>
      <c r="N252" s="36"/>
      <c r="O252" s="36"/>
      <c r="P252" s="36"/>
      <c r="Q252" s="36"/>
      <c r="R252" s="36"/>
      <c r="S252" s="36"/>
      <c r="T252" s="36">
        <v>1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>
        <v>1</v>
      </c>
      <c r="AO252" s="37" t="s">
        <v>1089</v>
      </c>
      <c r="AP252" s="36" t="s">
        <v>1273</v>
      </c>
      <c r="AQ252" s="37">
        <v>16767.47</v>
      </c>
      <c r="AR252" s="37"/>
      <c r="AS252" s="39">
        <v>0.18</v>
      </c>
      <c r="AT252" s="37">
        <f t="shared" si="9"/>
        <v>0</v>
      </c>
      <c r="AU252" s="37">
        <f t="shared" si="10"/>
        <v>0</v>
      </c>
      <c r="AV252" s="37">
        <f t="shared" si="11"/>
        <v>0</v>
      </c>
      <c r="AW252" s="38" t="s">
        <v>2</v>
      </c>
    </row>
    <row r="253" spans="1:49" s="1" customFormat="1" ht="191.25">
      <c r="A253" s="35">
        <v>244</v>
      </c>
      <c r="B253" s="36">
        <v>4958906</v>
      </c>
      <c r="C253" s="36" t="s">
        <v>215</v>
      </c>
      <c r="D253" s="36" t="s">
        <v>154</v>
      </c>
      <c r="E253" s="36" t="s">
        <v>157</v>
      </c>
      <c r="F253" s="43" t="s">
        <v>741</v>
      </c>
      <c r="G253" s="43" t="s">
        <v>742</v>
      </c>
      <c r="H253" s="36"/>
      <c r="I253" s="36" t="s">
        <v>1264</v>
      </c>
      <c r="J253" s="36" t="s">
        <v>143</v>
      </c>
      <c r="K253" s="42" t="s">
        <v>1083</v>
      </c>
      <c r="L253" s="36"/>
      <c r="M253" s="36"/>
      <c r="N253" s="36"/>
      <c r="O253" s="36"/>
      <c r="P253" s="36"/>
      <c r="Q253" s="36"/>
      <c r="R253" s="36"/>
      <c r="S253" s="36"/>
      <c r="T253" s="36">
        <v>5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>
        <v>5</v>
      </c>
      <c r="AO253" s="37" t="s">
        <v>1089</v>
      </c>
      <c r="AP253" s="36" t="s">
        <v>1284</v>
      </c>
      <c r="AQ253" s="37">
        <v>3081.59</v>
      </c>
      <c r="AR253" s="37"/>
      <c r="AS253" s="39">
        <v>0.18</v>
      </c>
      <c r="AT253" s="37">
        <f t="shared" si="9"/>
        <v>0</v>
      </c>
      <c r="AU253" s="37">
        <f t="shared" si="10"/>
        <v>0</v>
      </c>
      <c r="AV253" s="37">
        <f t="shared" si="11"/>
        <v>0</v>
      </c>
      <c r="AW253" s="38" t="s">
        <v>2</v>
      </c>
    </row>
    <row r="254" spans="1:49" s="1" customFormat="1" ht="242.25">
      <c r="A254" s="35">
        <v>245</v>
      </c>
      <c r="B254" s="36">
        <v>4958006</v>
      </c>
      <c r="C254" s="36" t="s">
        <v>215</v>
      </c>
      <c r="D254" s="36" t="s">
        <v>154</v>
      </c>
      <c r="E254" s="36" t="s">
        <v>157</v>
      </c>
      <c r="F254" s="43" t="s">
        <v>741</v>
      </c>
      <c r="G254" s="43" t="s">
        <v>742</v>
      </c>
      <c r="H254" s="36"/>
      <c r="I254" s="36" t="s">
        <v>1264</v>
      </c>
      <c r="J254" s="36" t="s">
        <v>143</v>
      </c>
      <c r="K254" s="42" t="s">
        <v>1083</v>
      </c>
      <c r="L254" s="36"/>
      <c r="M254" s="36"/>
      <c r="N254" s="36"/>
      <c r="O254" s="36"/>
      <c r="P254" s="36"/>
      <c r="Q254" s="36"/>
      <c r="R254" s="36"/>
      <c r="S254" s="36"/>
      <c r="T254" s="36">
        <v>3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>
        <v>3</v>
      </c>
      <c r="AO254" s="37" t="s">
        <v>1089</v>
      </c>
      <c r="AP254" s="36" t="s">
        <v>1273</v>
      </c>
      <c r="AQ254" s="37">
        <v>3081.59</v>
      </c>
      <c r="AR254" s="37"/>
      <c r="AS254" s="39">
        <v>0.18</v>
      </c>
      <c r="AT254" s="37">
        <f t="shared" si="9"/>
        <v>0</v>
      </c>
      <c r="AU254" s="37">
        <f t="shared" si="10"/>
        <v>0</v>
      </c>
      <c r="AV254" s="37">
        <f t="shared" si="11"/>
        <v>0</v>
      </c>
      <c r="AW254" s="38" t="s">
        <v>2</v>
      </c>
    </row>
    <row r="255" spans="1:49" s="1" customFormat="1" ht="242.25">
      <c r="A255" s="35">
        <v>246</v>
      </c>
      <c r="B255" s="36">
        <v>4957765</v>
      </c>
      <c r="C255" s="36" t="s">
        <v>215</v>
      </c>
      <c r="D255" s="36" t="s">
        <v>154</v>
      </c>
      <c r="E255" s="36" t="s">
        <v>157</v>
      </c>
      <c r="F255" s="43" t="s">
        <v>764</v>
      </c>
      <c r="G255" s="43" t="s">
        <v>765</v>
      </c>
      <c r="H255" s="36"/>
      <c r="I255" s="36" t="s">
        <v>1264</v>
      </c>
      <c r="J255" s="36" t="s">
        <v>143</v>
      </c>
      <c r="K255" s="42" t="s">
        <v>9</v>
      </c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>
        <v>3</v>
      </c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>
        <v>3</v>
      </c>
      <c r="AO255" s="37" t="s">
        <v>1089</v>
      </c>
      <c r="AP255" s="36" t="s">
        <v>1273</v>
      </c>
      <c r="AQ255" s="37">
        <v>3085.06</v>
      </c>
      <c r="AR255" s="37"/>
      <c r="AS255" s="39">
        <v>0.18</v>
      </c>
      <c r="AT255" s="37">
        <f t="shared" si="9"/>
        <v>0</v>
      </c>
      <c r="AU255" s="37">
        <f t="shared" si="10"/>
        <v>0</v>
      </c>
      <c r="AV255" s="37">
        <f t="shared" si="11"/>
        <v>0</v>
      </c>
      <c r="AW255" s="38" t="s">
        <v>2</v>
      </c>
    </row>
    <row r="256" spans="1:49" s="1" customFormat="1" ht="242.25">
      <c r="A256" s="35">
        <v>247</v>
      </c>
      <c r="B256" s="36">
        <v>4958187</v>
      </c>
      <c r="C256" s="36" t="s">
        <v>215</v>
      </c>
      <c r="D256" s="36" t="s">
        <v>154</v>
      </c>
      <c r="E256" s="36" t="s">
        <v>157</v>
      </c>
      <c r="F256" s="43" t="s">
        <v>587</v>
      </c>
      <c r="G256" s="43" t="s">
        <v>795</v>
      </c>
      <c r="H256" s="36"/>
      <c r="I256" s="36" t="s">
        <v>1264</v>
      </c>
      <c r="J256" s="36" t="s">
        <v>143</v>
      </c>
      <c r="K256" s="42" t="s">
        <v>1086</v>
      </c>
      <c r="L256" s="36"/>
      <c r="M256" s="36"/>
      <c r="N256" s="36"/>
      <c r="O256" s="36"/>
      <c r="P256" s="36"/>
      <c r="Q256" s="36"/>
      <c r="R256" s="36"/>
      <c r="S256" s="36"/>
      <c r="T256" s="36"/>
      <c r="U256" s="36">
        <v>1</v>
      </c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>
        <v>1</v>
      </c>
      <c r="AO256" s="37" t="s">
        <v>1089</v>
      </c>
      <c r="AP256" s="36" t="s">
        <v>1273</v>
      </c>
      <c r="AQ256" s="37">
        <v>13383.98</v>
      </c>
      <c r="AR256" s="37"/>
      <c r="AS256" s="39">
        <v>0.18</v>
      </c>
      <c r="AT256" s="37">
        <f t="shared" si="9"/>
        <v>0</v>
      </c>
      <c r="AU256" s="37">
        <f t="shared" si="10"/>
        <v>0</v>
      </c>
      <c r="AV256" s="37">
        <f t="shared" si="11"/>
        <v>0</v>
      </c>
      <c r="AW256" s="38" t="s">
        <v>2</v>
      </c>
    </row>
    <row r="257" spans="1:49" s="1" customFormat="1" ht="242.25">
      <c r="A257" s="35">
        <v>248</v>
      </c>
      <c r="B257" s="36">
        <v>4957965</v>
      </c>
      <c r="C257" s="36" t="s">
        <v>215</v>
      </c>
      <c r="D257" s="36" t="s">
        <v>154</v>
      </c>
      <c r="E257" s="36" t="s">
        <v>157</v>
      </c>
      <c r="F257" s="43" t="s">
        <v>821</v>
      </c>
      <c r="G257" s="43" t="s">
        <v>822</v>
      </c>
      <c r="H257" s="36"/>
      <c r="I257" s="36" t="s">
        <v>1264</v>
      </c>
      <c r="J257" s="36" t="s">
        <v>143</v>
      </c>
      <c r="K257" s="42" t="s">
        <v>1083</v>
      </c>
      <c r="L257" s="36"/>
      <c r="M257" s="36"/>
      <c r="N257" s="36"/>
      <c r="O257" s="36"/>
      <c r="P257" s="36"/>
      <c r="Q257" s="36"/>
      <c r="R257" s="36"/>
      <c r="S257" s="36"/>
      <c r="T257" s="36">
        <v>2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>
        <v>2</v>
      </c>
      <c r="AO257" s="37" t="s">
        <v>1089</v>
      </c>
      <c r="AP257" s="36" t="s">
        <v>1273</v>
      </c>
      <c r="AQ257" s="37">
        <v>10482.85</v>
      </c>
      <c r="AR257" s="37"/>
      <c r="AS257" s="39">
        <v>0.18</v>
      </c>
      <c r="AT257" s="37">
        <f t="shared" si="9"/>
        <v>0</v>
      </c>
      <c r="AU257" s="37">
        <f t="shared" si="10"/>
        <v>0</v>
      </c>
      <c r="AV257" s="37">
        <f t="shared" si="11"/>
        <v>0</v>
      </c>
      <c r="AW257" s="38" t="s">
        <v>2</v>
      </c>
    </row>
    <row r="258" spans="1:49" s="1" customFormat="1" ht="242.25">
      <c r="A258" s="35">
        <v>249</v>
      </c>
      <c r="B258" s="36">
        <v>4958001</v>
      </c>
      <c r="C258" s="36" t="s">
        <v>215</v>
      </c>
      <c r="D258" s="36" t="s">
        <v>154</v>
      </c>
      <c r="E258" s="36" t="s">
        <v>157</v>
      </c>
      <c r="F258" s="43" t="s">
        <v>829</v>
      </c>
      <c r="G258" s="43" t="s">
        <v>830</v>
      </c>
      <c r="H258" s="36"/>
      <c r="I258" s="36" t="s">
        <v>1264</v>
      </c>
      <c r="J258" s="36" t="s">
        <v>143</v>
      </c>
      <c r="K258" s="42" t="s">
        <v>1086</v>
      </c>
      <c r="L258" s="36"/>
      <c r="M258" s="36"/>
      <c r="N258" s="36"/>
      <c r="O258" s="36"/>
      <c r="P258" s="36"/>
      <c r="Q258" s="36"/>
      <c r="R258" s="36"/>
      <c r="S258" s="36"/>
      <c r="T258" s="36"/>
      <c r="U258" s="36">
        <v>16</v>
      </c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>
        <v>16</v>
      </c>
      <c r="AO258" s="37" t="s">
        <v>1089</v>
      </c>
      <c r="AP258" s="36" t="s">
        <v>1273</v>
      </c>
      <c r="AQ258" s="37">
        <v>1730.93</v>
      </c>
      <c r="AR258" s="37"/>
      <c r="AS258" s="39">
        <v>0.18</v>
      </c>
      <c r="AT258" s="37">
        <f t="shared" si="9"/>
        <v>0</v>
      </c>
      <c r="AU258" s="37">
        <f t="shared" si="10"/>
        <v>0</v>
      </c>
      <c r="AV258" s="37">
        <f t="shared" si="11"/>
        <v>0</v>
      </c>
      <c r="AW258" s="38" t="s">
        <v>2</v>
      </c>
    </row>
    <row r="259" spans="1:49" s="1" customFormat="1" ht="242.25">
      <c r="A259" s="35">
        <v>250</v>
      </c>
      <c r="B259" s="36">
        <v>4958329</v>
      </c>
      <c r="C259" s="36" t="s">
        <v>215</v>
      </c>
      <c r="D259" s="36" t="s">
        <v>154</v>
      </c>
      <c r="E259" s="36" t="s">
        <v>157</v>
      </c>
      <c r="F259" s="43" t="s">
        <v>924</v>
      </c>
      <c r="G259" s="43" t="s">
        <v>925</v>
      </c>
      <c r="H259" s="36"/>
      <c r="I259" s="36" t="s">
        <v>1264</v>
      </c>
      <c r="J259" s="36" t="s">
        <v>143</v>
      </c>
      <c r="K259" s="42" t="s">
        <v>1086</v>
      </c>
      <c r="L259" s="36"/>
      <c r="M259" s="36"/>
      <c r="N259" s="36"/>
      <c r="O259" s="36"/>
      <c r="P259" s="36"/>
      <c r="Q259" s="36"/>
      <c r="R259" s="36"/>
      <c r="S259" s="36"/>
      <c r="T259" s="36"/>
      <c r="U259" s="36">
        <v>1</v>
      </c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>
        <v>1</v>
      </c>
      <c r="AO259" s="37" t="s">
        <v>1089</v>
      </c>
      <c r="AP259" s="36" t="s">
        <v>1273</v>
      </c>
      <c r="AQ259" s="37">
        <v>12035.96</v>
      </c>
      <c r="AR259" s="37"/>
      <c r="AS259" s="39">
        <v>0.18</v>
      </c>
      <c r="AT259" s="37">
        <f t="shared" si="9"/>
        <v>0</v>
      </c>
      <c r="AU259" s="37">
        <f t="shared" si="10"/>
        <v>0</v>
      </c>
      <c r="AV259" s="37">
        <f t="shared" si="11"/>
        <v>0</v>
      </c>
      <c r="AW259" s="38" t="s">
        <v>2</v>
      </c>
    </row>
    <row r="260" spans="1:49" s="1" customFormat="1" ht="242.25">
      <c r="A260" s="35">
        <v>251</v>
      </c>
      <c r="B260" s="36">
        <v>4957982</v>
      </c>
      <c r="C260" s="36" t="s">
        <v>215</v>
      </c>
      <c r="D260" s="36" t="s">
        <v>154</v>
      </c>
      <c r="E260" s="36" t="s">
        <v>157</v>
      </c>
      <c r="F260" s="43" t="s">
        <v>985</v>
      </c>
      <c r="G260" s="43" t="s">
        <v>986</v>
      </c>
      <c r="H260" s="36"/>
      <c r="I260" s="36" t="s">
        <v>1264</v>
      </c>
      <c r="J260" s="36" t="s">
        <v>143</v>
      </c>
      <c r="K260" s="42" t="s">
        <v>1086</v>
      </c>
      <c r="L260" s="36"/>
      <c r="M260" s="36"/>
      <c r="N260" s="36"/>
      <c r="O260" s="36"/>
      <c r="P260" s="36"/>
      <c r="Q260" s="36"/>
      <c r="R260" s="36"/>
      <c r="S260" s="36"/>
      <c r="T260" s="36"/>
      <c r="U260" s="36">
        <v>44</v>
      </c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>
        <v>44</v>
      </c>
      <c r="AO260" s="37" t="s">
        <v>1089</v>
      </c>
      <c r="AP260" s="36" t="s">
        <v>1273</v>
      </c>
      <c r="AQ260" s="37">
        <v>545.4</v>
      </c>
      <c r="AR260" s="37"/>
      <c r="AS260" s="39">
        <v>0.18</v>
      </c>
      <c r="AT260" s="37">
        <f t="shared" si="9"/>
        <v>0</v>
      </c>
      <c r="AU260" s="37">
        <f t="shared" si="10"/>
        <v>0</v>
      </c>
      <c r="AV260" s="37">
        <f t="shared" si="11"/>
        <v>0</v>
      </c>
      <c r="AW260" s="38" t="s">
        <v>2</v>
      </c>
    </row>
    <row r="261" spans="1:49" s="1" customFormat="1" ht="216.75">
      <c r="A261" s="35">
        <v>252</v>
      </c>
      <c r="B261" s="36">
        <v>4958585</v>
      </c>
      <c r="C261" s="36" t="s">
        <v>215</v>
      </c>
      <c r="D261" s="36" t="s">
        <v>154</v>
      </c>
      <c r="E261" s="36" t="s">
        <v>157</v>
      </c>
      <c r="F261" s="43" t="s">
        <v>1000</v>
      </c>
      <c r="G261" s="43" t="s">
        <v>1001</v>
      </c>
      <c r="H261" s="36"/>
      <c r="I261" s="36" t="s">
        <v>1264</v>
      </c>
      <c r="J261" s="36" t="s">
        <v>143</v>
      </c>
      <c r="K261" s="42" t="s">
        <v>1086</v>
      </c>
      <c r="L261" s="36"/>
      <c r="M261" s="36"/>
      <c r="N261" s="36"/>
      <c r="O261" s="36"/>
      <c r="P261" s="36"/>
      <c r="Q261" s="36"/>
      <c r="R261" s="36"/>
      <c r="S261" s="36"/>
      <c r="T261" s="36"/>
      <c r="U261" s="36">
        <v>100</v>
      </c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>
        <v>100</v>
      </c>
      <c r="AO261" s="37" t="s">
        <v>1089</v>
      </c>
      <c r="AP261" s="36" t="s">
        <v>1278</v>
      </c>
      <c r="AQ261" s="37">
        <v>252.42</v>
      </c>
      <c r="AR261" s="37"/>
      <c r="AS261" s="39">
        <v>0.18</v>
      </c>
      <c r="AT261" s="37">
        <f t="shared" si="9"/>
        <v>0</v>
      </c>
      <c r="AU261" s="37">
        <f t="shared" si="10"/>
        <v>0</v>
      </c>
      <c r="AV261" s="37">
        <f t="shared" si="11"/>
        <v>0</v>
      </c>
      <c r="AW261" s="38" t="s">
        <v>2</v>
      </c>
    </row>
    <row r="262" spans="1:49" s="1" customFormat="1" ht="216.75">
      <c r="A262" s="35">
        <v>253</v>
      </c>
      <c r="B262" s="36">
        <v>4958602</v>
      </c>
      <c r="C262" s="36" t="s">
        <v>215</v>
      </c>
      <c r="D262" s="36" t="s">
        <v>154</v>
      </c>
      <c r="E262" s="36" t="s">
        <v>157</v>
      </c>
      <c r="F262" s="43" t="s">
        <v>1019</v>
      </c>
      <c r="G262" s="43" t="s">
        <v>1020</v>
      </c>
      <c r="H262" s="36"/>
      <c r="I262" s="36" t="s">
        <v>1264</v>
      </c>
      <c r="J262" s="36" t="s">
        <v>143</v>
      </c>
      <c r="K262" s="42" t="s">
        <v>1086</v>
      </c>
      <c r="L262" s="36"/>
      <c r="M262" s="36"/>
      <c r="N262" s="36"/>
      <c r="O262" s="36"/>
      <c r="P262" s="36"/>
      <c r="Q262" s="36"/>
      <c r="R262" s="36"/>
      <c r="S262" s="36"/>
      <c r="T262" s="36"/>
      <c r="U262" s="36">
        <v>3</v>
      </c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>
        <v>3</v>
      </c>
      <c r="AO262" s="37" t="s">
        <v>1089</v>
      </c>
      <c r="AP262" s="36" t="s">
        <v>1278</v>
      </c>
      <c r="AQ262" s="37">
        <v>6479.3</v>
      </c>
      <c r="AR262" s="37"/>
      <c r="AS262" s="39">
        <v>0.18</v>
      </c>
      <c r="AT262" s="37">
        <f t="shared" si="9"/>
        <v>0</v>
      </c>
      <c r="AU262" s="37">
        <f t="shared" si="10"/>
        <v>0</v>
      </c>
      <c r="AV262" s="37">
        <f t="shared" si="11"/>
        <v>0</v>
      </c>
      <c r="AW262" s="38" t="s">
        <v>2</v>
      </c>
    </row>
    <row r="263" spans="1:49" s="1" customFormat="1" ht="242.25">
      <c r="A263" s="35">
        <v>254</v>
      </c>
      <c r="B263" s="36">
        <v>4957764</v>
      </c>
      <c r="C263" s="36" t="s">
        <v>215</v>
      </c>
      <c r="D263" s="36" t="s">
        <v>154</v>
      </c>
      <c r="E263" s="36" t="s">
        <v>157</v>
      </c>
      <c r="F263" s="43" t="s">
        <v>1046</v>
      </c>
      <c r="G263" s="43" t="s">
        <v>1047</v>
      </c>
      <c r="H263" s="36"/>
      <c r="I263" s="36" t="s">
        <v>1264</v>
      </c>
      <c r="J263" s="36" t="s">
        <v>143</v>
      </c>
      <c r="K263" s="42" t="s">
        <v>9</v>
      </c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>
        <v>2</v>
      </c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>
        <v>2</v>
      </c>
      <c r="AO263" s="37" t="s">
        <v>1089</v>
      </c>
      <c r="AP263" s="36" t="s">
        <v>1273</v>
      </c>
      <c r="AQ263" s="37">
        <v>4073.04</v>
      </c>
      <c r="AR263" s="37"/>
      <c r="AS263" s="39">
        <v>0.18</v>
      </c>
      <c r="AT263" s="37">
        <f t="shared" si="9"/>
        <v>0</v>
      </c>
      <c r="AU263" s="37">
        <f t="shared" si="10"/>
        <v>0</v>
      </c>
      <c r="AV263" s="37">
        <f t="shared" si="11"/>
        <v>0</v>
      </c>
      <c r="AW263" s="38" t="s">
        <v>2</v>
      </c>
    </row>
    <row r="264" spans="1:49" s="1" customFormat="1" ht="191.25">
      <c r="A264" s="35">
        <v>255</v>
      </c>
      <c r="B264" s="36">
        <v>4959126</v>
      </c>
      <c r="C264" s="36" t="s">
        <v>215</v>
      </c>
      <c r="D264" s="36" t="s">
        <v>154</v>
      </c>
      <c r="E264" s="36" t="s">
        <v>157</v>
      </c>
      <c r="F264" s="43" t="s">
        <v>1046</v>
      </c>
      <c r="G264" s="43" t="s">
        <v>1047</v>
      </c>
      <c r="H264" s="36"/>
      <c r="I264" s="36" t="s">
        <v>1264</v>
      </c>
      <c r="J264" s="36" t="s">
        <v>143</v>
      </c>
      <c r="K264" s="42" t="s">
        <v>1083</v>
      </c>
      <c r="L264" s="36"/>
      <c r="M264" s="36"/>
      <c r="N264" s="36"/>
      <c r="O264" s="36"/>
      <c r="P264" s="36"/>
      <c r="Q264" s="36"/>
      <c r="R264" s="36"/>
      <c r="S264" s="36"/>
      <c r="T264" s="36">
        <v>2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>
        <v>2</v>
      </c>
      <c r="AO264" s="37" t="s">
        <v>1089</v>
      </c>
      <c r="AP264" s="36" t="s">
        <v>1284</v>
      </c>
      <c r="AQ264" s="37">
        <v>3995.92</v>
      </c>
      <c r="AR264" s="37"/>
      <c r="AS264" s="39">
        <v>0.18</v>
      </c>
      <c r="AT264" s="37">
        <f t="shared" si="9"/>
        <v>0</v>
      </c>
      <c r="AU264" s="37">
        <f t="shared" si="10"/>
        <v>0</v>
      </c>
      <c r="AV264" s="37">
        <f t="shared" si="11"/>
        <v>0</v>
      </c>
      <c r="AW264" s="38" t="s">
        <v>2</v>
      </c>
    </row>
    <row r="265" spans="1:49" s="1" customFormat="1" ht="242.25">
      <c r="A265" s="35">
        <v>256</v>
      </c>
      <c r="B265" s="36">
        <v>4957738</v>
      </c>
      <c r="C265" s="36" t="s">
        <v>215</v>
      </c>
      <c r="D265" s="36" t="s">
        <v>154</v>
      </c>
      <c r="E265" s="36" t="s">
        <v>157</v>
      </c>
      <c r="F265" s="43" t="s">
        <v>1052</v>
      </c>
      <c r="G265" s="43" t="s">
        <v>1053</v>
      </c>
      <c r="H265" s="36"/>
      <c r="I265" s="36" t="s">
        <v>1264</v>
      </c>
      <c r="J265" s="36" t="s">
        <v>143</v>
      </c>
      <c r="K265" s="42" t="s">
        <v>1083</v>
      </c>
      <c r="L265" s="36"/>
      <c r="M265" s="36"/>
      <c r="N265" s="36"/>
      <c r="O265" s="36"/>
      <c r="P265" s="36"/>
      <c r="Q265" s="36"/>
      <c r="R265" s="36"/>
      <c r="S265" s="36"/>
      <c r="T265" s="36">
        <v>1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>
        <v>1</v>
      </c>
      <c r="AO265" s="37" t="s">
        <v>1089</v>
      </c>
      <c r="AP265" s="36" t="s">
        <v>1273</v>
      </c>
      <c r="AQ265" s="37">
        <v>12160.72</v>
      </c>
      <c r="AR265" s="37"/>
      <c r="AS265" s="39">
        <v>0.18</v>
      </c>
      <c r="AT265" s="37">
        <f t="shared" si="9"/>
        <v>0</v>
      </c>
      <c r="AU265" s="37">
        <f t="shared" si="10"/>
        <v>0</v>
      </c>
      <c r="AV265" s="37">
        <f t="shared" si="11"/>
        <v>0</v>
      </c>
      <c r="AW265" s="38" t="s">
        <v>2</v>
      </c>
    </row>
    <row r="266" spans="1:49" s="1" customFormat="1" ht="229.5">
      <c r="A266" s="35">
        <v>257</v>
      </c>
      <c r="B266" s="36">
        <v>4958464</v>
      </c>
      <c r="C266" s="36" t="s">
        <v>215</v>
      </c>
      <c r="D266" s="36" t="s">
        <v>154</v>
      </c>
      <c r="E266" s="36" t="s">
        <v>157</v>
      </c>
      <c r="F266" s="43" t="s">
        <v>1052</v>
      </c>
      <c r="G266" s="43" t="s">
        <v>1053</v>
      </c>
      <c r="H266" s="36"/>
      <c r="I266" s="36" t="s">
        <v>1264</v>
      </c>
      <c r="J266" s="36" t="s">
        <v>143</v>
      </c>
      <c r="K266" s="42" t="s">
        <v>1086</v>
      </c>
      <c r="L266" s="36"/>
      <c r="M266" s="36"/>
      <c r="N266" s="36"/>
      <c r="O266" s="36"/>
      <c r="P266" s="36"/>
      <c r="Q266" s="36"/>
      <c r="R266" s="36"/>
      <c r="S266" s="36"/>
      <c r="T266" s="36"/>
      <c r="U266" s="36">
        <v>4</v>
      </c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>
        <v>4</v>
      </c>
      <c r="AO266" s="37" t="s">
        <v>1089</v>
      </c>
      <c r="AP266" s="36" t="s">
        <v>1262</v>
      </c>
      <c r="AQ266" s="37">
        <v>12160.72</v>
      </c>
      <c r="AR266" s="37"/>
      <c r="AS266" s="39">
        <v>0.18</v>
      </c>
      <c r="AT266" s="37">
        <f aca="true" t="shared" si="12" ref="AT266:AT329">ROUND(ROUND(AR266,2)*AN266,2)</f>
        <v>0</v>
      </c>
      <c r="AU266" s="37">
        <f aca="true" t="shared" si="13" ref="AU266:AU329">ROUND(AT266*AS266,2)</f>
        <v>0</v>
      </c>
      <c r="AV266" s="37">
        <f aca="true" t="shared" si="14" ref="AV266:AV329">AU266+AT266</f>
        <v>0</v>
      </c>
      <c r="AW266" s="38" t="s">
        <v>2</v>
      </c>
    </row>
    <row r="267" spans="1:49" s="1" customFormat="1" ht="242.25">
      <c r="A267" s="35">
        <v>258</v>
      </c>
      <c r="B267" s="36">
        <v>4958005</v>
      </c>
      <c r="C267" s="36" t="s">
        <v>215</v>
      </c>
      <c r="D267" s="36" t="s">
        <v>154</v>
      </c>
      <c r="E267" s="36" t="s">
        <v>157</v>
      </c>
      <c r="F267" s="43" t="s">
        <v>985</v>
      </c>
      <c r="G267" s="43" t="s">
        <v>987</v>
      </c>
      <c r="H267" s="36"/>
      <c r="I267" s="36" t="s">
        <v>1264</v>
      </c>
      <c r="J267" s="36" t="s">
        <v>143</v>
      </c>
      <c r="K267" s="42" t="s">
        <v>1086</v>
      </c>
      <c r="L267" s="36"/>
      <c r="M267" s="36"/>
      <c r="N267" s="36"/>
      <c r="O267" s="36"/>
      <c r="P267" s="36"/>
      <c r="Q267" s="36"/>
      <c r="R267" s="36"/>
      <c r="S267" s="36"/>
      <c r="T267" s="36"/>
      <c r="U267" s="36">
        <v>16</v>
      </c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>
        <v>16</v>
      </c>
      <c r="AO267" s="37" t="s">
        <v>1089</v>
      </c>
      <c r="AP267" s="36" t="s">
        <v>1273</v>
      </c>
      <c r="AQ267" s="37">
        <v>545.4</v>
      </c>
      <c r="AR267" s="37"/>
      <c r="AS267" s="39">
        <v>0.18</v>
      </c>
      <c r="AT267" s="37">
        <f t="shared" si="12"/>
        <v>0</v>
      </c>
      <c r="AU267" s="37">
        <f t="shared" si="13"/>
        <v>0</v>
      </c>
      <c r="AV267" s="37">
        <f t="shared" si="14"/>
        <v>0</v>
      </c>
      <c r="AW267" s="38" t="s">
        <v>2</v>
      </c>
    </row>
    <row r="268" spans="1:49" s="1" customFormat="1" ht="178.5">
      <c r="A268" s="35">
        <v>259</v>
      </c>
      <c r="B268" s="36">
        <v>4995405</v>
      </c>
      <c r="C268" s="36" t="s">
        <v>231</v>
      </c>
      <c r="D268" s="36" t="s">
        <v>154</v>
      </c>
      <c r="E268" s="36" t="s">
        <v>157</v>
      </c>
      <c r="F268" s="43" t="s">
        <v>232</v>
      </c>
      <c r="G268" s="43" t="s">
        <v>233</v>
      </c>
      <c r="H268" s="36"/>
      <c r="I268" s="36" t="s">
        <v>1264</v>
      </c>
      <c r="J268" s="36" t="s">
        <v>143</v>
      </c>
      <c r="K268" s="42" t="s">
        <v>1086</v>
      </c>
      <c r="L268" s="36"/>
      <c r="M268" s="36"/>
      <c r="N268" s="36"/>
      <c r="O268" s="36"/>
      <c r="P268" s="36"/>
      <c r="Q268" s="36"/>
      <c r="R268" s="36"/>
      <c r="S268" s="36"/>
      <c r="T268" s="36"/>
      <c r="U268" s="36">
        <v>1</v>
      </c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>
        <v>1</v>
      </c>
      <c r="AO268" s="37" t="s">
        <v>46</v>
      </c>
      <c r="AP268" s="36" t="s">
        <v>1279</v>
      </c>
      <c r="AQ268" s="37">
        <v>68472.08</v>
      </c>
      <c r="AR268" s="37"/>
      <c r="AS268" s="39">
        <v>0.18</v>
      </c>
      <c r="AT268" s="37">
        <f t="shared" si="12"/>
        <v>0</v>
      </c>
      <c r="AU268" s="37">
        <f t="shared" si="13"/>
        <v>0</v>
      </c>
      <c r="AV268" s="37">
        <f t="shared" si="14"/>
        <v>0</v>
      </c>
      <c r="AW268" s="38" t="s">
        <v>2</v>
      </c>
    </row>
    <row r="269" spans="1:49" s="1" customFormat="1" ht="178.5">
      <c r="A269" s="35">
        <v>260</v>
      </c>
      <c r="B269" s="36">
        <v>4995402</v>
      </c>
      <c r="C269" s="36" t="s">
        <v>231</v>
      </c>
      <c r="D269" s="36" t="s">
        <v>154</v>
      </c>
      <c r="E269" s="36" t="s">
        <v>157</v>
      </c>
      <c r="F269" s="43" t="s">
        <v>277</v>
      </c>
      <c r="G269" s="43" t="s">
        <v>278</v>
      </c>
      <c r="H269" s="36"/>
      <c r="I269" s="36" t="s">
        <v>1264</v>
      </c>
      <c r="J269" s="36" t="s">
        <v>143</v>
      </c>
      <c r="K269" s="42" t="s">
        <v>1086</v>
      </c>
      <c r="L269" s="36"/>
      <c r="M269" s="36"/>
      <c r="N269" s="36"/>
      <c r="O269" s="36"/>
      <c r="P269" s="36"/>
      <c r="Q269" s="36"/>
      <c r="R269" s="36"/>
      <c r="S269" s="36"/>
      <c r="T269" s="36"/>
      <c r="U269" s="36">
        <v>2</v>
      </c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>
        <v>2</v>
      </c>
      <c r="AO269" s="37" t="s">
        <v>46</v>
      </c>
      <c r="AP269" s="36" t="s">
        <v>1279</v>
      </c>
      <c r="AQ269" s="37">
        <v>546602.74</v>
      </c>
      <c r="AR269" s="37"/>
      <c r="AS269" s="39">
        <v>0.18</v>
      </c>
      <c r="AT269" s="37">
        <f t="shared" si="12"/>
        <v>0</v>
      </c>
      <c r="AU269" s="37">
        <f t="shared" si="13"/>
        <v>0</v>
      </c>
      <c r="AV269" s="37">
        <f t="shared" si="14"/>
        <v>0</v>
      </c>
      <c r="AW269" s="38" t="s">
        <v>2</v>
      </c>
    </row>
    <row r="270" spans="1:49" s="1" customFormat="1" ht="178.5">
      <c r="A270" s="35">
        <v>261</v>
      </c>
      <c r="B270" s="36">
        <v>4995414</v>
      </c>
      <c r="C270" s="36" t="s">
        <v>231</v>
      </c>
      <c r="D270" s="36" t="s">
        <v>154</v>
      </c>
      <c r="E270" s="36" t="s">
        <v>157</v>
      </c>
      <c r="F270" s="43" t="s">
        <v>404</v>
      </c>
      <c r="G270" s="43" t="s">
        <v>405</v>
      </c>
      <c r="H270" s="36"/>
      <c r="I270" s="36" t="s">
        <v>1264</v>
      </c>
      <c r="J270" s="36" t="s">
        <v>143</v>
      </c>
      <c r="K270" s="42" t="s">
        <v>1086</v>
      </c>
      <c r="L270" s="36"/>
      <c r="M270" s="36"/>
      <c r="N270" s="36"/>
      <c r="O270" s="36"/>
      <c r="P270" s="36"/>
      <c r="Q270" s="36"/>
      <c r="R270" s="36"/>
      <c r="S270" s="36"/>
      <c r="T270" s="36"/>
      <c r="U270" s="36">
        <v>2</v>
      </c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>
        <v>2</v>
      </c>
      <c r="AO270" s="37" t="s">
        <v>46</v>
      </c>
      <c r="AP270" s="36" t="s">
        <v>1279</v>
      </c>
      <c r="AQ270" s="37">
        <v>62652.98</v>
      </c>
      <c r="AR270" s="37"/>
      <c r="AS270" s="39">
        <v>0.18</v>
      </c>
      <c r="AT270" s="37">
        <f t="shared" si="12"/>
        <v>0</v>
      </c>
      <c r="AU270" s="37">
        <f t="shared" si="13"/>
        <v>0</v>
      </c>
      <c r="AV270" s="37">
        <f t="shared" si="14"/>
        <v>0</v>
      </c>
      <c r="AW270" s="38" t="s">
        <v>2</v>
      </c>
    </row>
    <row r="271" spans="1:49" s="1" customFormat="1" ht="178.5">
      <c r="A271" s="35">
        <v>262</v>
      </c>
      <c r="B271" s="36">
        <v>4995406</v>
      </c>
      <c r="C271" s="36" t="s">
        <v>231</v>
      </c>
      <c r="D271" s="36" t="s">
        <v>154</v>
      </c>
      <c r="E271" s="36" t="s">
        <v>157</v>
      </c>
      <c r="F271" s="43" t="s">
        <v>595</v>
      </c>
      <c r="G271" s="43" t="s">
        <v>148</v>
      </c>
      <c r="H271" s="36"/>
      <c r="I271" s="36" t="s">
        <v>1264</v>
      </c>
      <c r="J271" s="36" t="s">
        <v>143</v>
      </c>
      <c r="K271" s="42" t="s">
        <v>1086</v>
      </c>
      <c r="L271" s="36"/>
      <c r="M271" s="36"/>
      <c r="N271" s="36"/>
      <c r="O271" s="36"/>
      <c r="P271" s="36"/>
      <c r="Q271" s="36"/>
      <c r="R271" s="36"/>
      <c r="S271" s="36"/>
      <c r="T271" s="36"/>
      <c r="U271" s="36">
        <v>2</v>
      </c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>
        <v>2</v>
      </c>
      <c r="AO271" s="37" t="s">
        <v>46</v>
      </c>
      <c r="AP271" s="36" t="s">
        <v>1279</v>
      </c>
      <c r="AQ271" s="37">
        <v>75574.23</v>
      </c>
      <c r="AR271" s="37"/>
      <c r="AS271" s="39">
        <v>0.18</v>
      </c>
      <c r="AT271" s="37">
        <f t="shared" si="12"/>
        <v>0</v>
      </c>
      <c r="AU271" s="37">
        <f t="shared" si="13"/>
        <v>0</v>
      </c>
      <c r="AV271" s="37">
        <f t="shared" si="14"/>
        <v>0</v>
      </c>
      <c r="AW271" s="38" t="s">
        <v>2</v>
      </c>
    </row>
    <row r="272" spans="1:49" s="1" customFormat="1" ht="306">
      <c r="A272" s="35">
        <v>263</v>
      </c>
      <c r="B272" s="36">
        <v>5135847</v>
      </c>
      <c r="C272" s="36" t="s">
        <v>327</v>
      </c>
      <c r="D272" s="36" t="s">
        <v>154</v>
      </c>
      <c r="E272" s="36" t="s">
        <v>157</v>
      </c>
      <c r="F272" s="43" t="s">
        <v>328</v>
      </c>
      <c r="G272" s="43" t="s">
        <v>329</v>
      </c>
      <c r="H272" s="36"/>
      <c r="I272" s="36" t="s">
        <v>1264</v>
      </c>
      <c r="J272" s="36" t="s">
        <v>143</v>
      </c>
      <c r="K272" s="42" t="s">
        <v>9</v>
      </c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>
        <v>1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>
        <v>1</v>
      </c>
      <c r="AO272" s="37" t="s">
        <v>1089</v>
      </c>
      <c r="AP272" s="36" t="s">
        <v>1282</v>
      </c>
      <c r="AQ272" s="37">
        <v>1079.86</v>
      </c>
      <c r="AR272" s="37"/>
      <c r="AS272" s="39">
        <v>0.18</v>
      </c>
      <c r="AT272" s="37">
        <f t="shared" si="12"/>
        <v>0</v>
      </c>
      <c r="AU272" s="37">
        <f t="shared" si="13"/>
        <v>0</v>
      </c>
      <c r="AV272" s="37">
        <f t="shared" si="14"/>
        <v>0</v>
      </c>
      <c r="AW272" s="38" t="s">
        <v>2</v>
      </c>
    </row>
    <row r="273" spans="1:49" s="1" customFormat="1" ht="306">
      <c r="A273" s="35">
        <v>264</v>
      </c>
      <c r="B273" s="36">
        <v>5135845</v>
      </c>
      <c r="C273" s="36" t="s">
        <v>327</v>
      </c>
      <c r="D273" s="36" t="s">
        <v>154</v>
      </c>
      <c r="E273" s="36" t="s">
        <v>157</v>
      </c>
      <c r="F273" s="43" t="s">
        <v>332</v>
      </c>
      <c r="G273" s="43" t="s">
        <v>333</v>
      </c>
      <c r="H273" s="36"/>
      <c r="I273" s="36" t="s">
        <v>1264</v>
      </c>
      <c r="J273" s="36" t="s">
        <v>143</v>
      </c>
      <c r="K273" s="42" t="s">
        <v>9</v>
      </c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>
        <v>1</v>
      </c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>
        <v>1</v>
      </c>
      <c r="AO273" s="37" t="s">
        <v>1089</v>
      </c>
      <c r="AP273" s="36" t="s">
        <v>1282</v>
      </c>
      <c r="AQ273" s="37">
        <v>2304.47</v>
      </c>
      <c r="AR273" s="37"/>
      <c r="AS273" s="39">
        <v>0.18</v>
      </c>
      <c r="AT273" s="37">
        <f t="shared" si="12"/>
        <v>0</v>
      </c>
      <c r="AU273" s="37">
        <f t="shared" si="13"/>
        <v>0</v>
      </c>
      <c r="AV273" s="37">
        <f t="shared" si="14"/>
        <v>0</v>
      </c>
      <c r="AW273" s="38" t="s">
        <v>2</v>
      </c>
    </row>
    <row r="274" spans="1:49" s="1" customFormat="1" ht="306">
      <c r="A274" s="35">
        <v>265</v>
      </c>
      <c r="B274" s="36">
        <v>5135821</v>
      </c>
      <c r="C274" s="36" t="s">
        <v>327</v>
      </c>
      <c r="D274" s="36" t="s">
        <v>154</v>
      </c>
      <c r="E274" s="36" t="s">
        <v>157</v>
      </c>
      <c r="F274" s="43" t="s">
        <v>414</v>
      </c>
      <c r="G274" s="43" t="s">
        <v>415</v>
      </c>
      <c r="H274" s="36"/>
      <c r="I274" s="36" t="s">
        <v>1264</v>
      </c>
      <c r="J274" s="36" t="s">
        <v>143</v>
      </c>
      <c r="K274" s="42" t="s">
        <v>9</v>
      </c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>
        <v>1</v>
      </c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>
        <v>1</v>
      </c>
      <c r="AO274" s="37" t="s">
        <v>1089</v>
      </c>
      <c r="AP274" s="36" t="s">
        <v>1282</v>
      </c>
      <c r="AQ274" s="37">
        <v>3411.63</v>
      </c>
      <c r="AR274" s="37"/>
      <c r="AS274" s="39">
        <v>0.18</v>
      </c>
      <c r="AT274" s="37">
        <f t="shared" si="12"/>
        <v>0</v>
      </c>
      <c r="AU274" s="37">
        <f t="shared" si="13"/>
        <v>0</v>
      </c>
      <c r="AV274" s="37">
        <f t="shared" si="14"/>
        <v>0</v>
      </c>
      <c r="AW274" s="38" t="s">
        <v>2</v>
      </c>
    </row>
    <row r="275" spans="1:49" s="1" customFormat="1" ht="306">
      <c r="A275" s="35">
        <v>266</v>
      </c>
      <c r="B275" s="36">
        <v>5135748</v>
      </c>
      <c r="C275" s="36" t="s">
        <v>327</v>
      </c>
      <c r="D275" s="36" t="s">
        <v>154</v>
      </c>
      <c r="E275" s="36" t="s">
        <v>157</v>
      </c>
      <c r="F275" s="43" t="s">
        <v>985</v>
      </c>
      <c r="G275" s="43" t="s">
        <v>987</v>
      </c>
      <c r="H275" s="36"/>
      <c r="I275" s="36" t="s">
        <v>1264</v>
      </c>
      <c r="J275" s="36" t="s">
        <v>143</v>
      </c>
      <c r="K275" s="42" t="s">
        <v>9</v>
      </c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>
        <v>10</v>
      </c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>
        <v>10</v>
      </c>
      <c r="AO275" s="37" t="s">
        <v>1089</v>
      </c>
      <c r="AP275" s="36" t="s">
        <v>1282</v>
      </c>
      <c r="AQ275" s="37">
        <v>555.92</v>
      </c>
      <c r="AR275" s="37"/>
      <c r="AS275" s="39">
        <v>0.18</v>
      </c>
      <c r="AT275" s="37">
        <f t="shared" si="12"/>
        <v>0</v>
      </c>
      <c r="AU275" s="37">
        <f t="shared" si="13"/>
        <v>0</v>
      </c>
      <c r="AV275" s="37">
        <f t="shared" si="14"/>
        <v>0</v>
      </c>
      <c r="AW275" s="38" t="s">
        <v>2</v>
      </c>
    </row>
    <row r="276" spans="1:49" s="1" customFormat="1" ht="293.25">
      <c r="A276" s="35">
        <v>267</v>
      </c>
      <c r="B276" s="36">
        <v>5015024</v>
      </c>
      <c r="C276" s="36" t="s">
        <v>202</v>
      </c>
      <c r="D276" s="36" t="s">
        <v>154</v>
      </c>
      <c r="E276" s="36" t="s">
        <v>157</v>
      </c>
      <c r="F276" s="43" t="s">
        <v>196</v>
      </c>
      <c r="G276" s="43" t="s">
        <v>201</v>
      </c>
      <c r="H276" s="36"/>
      <c r="I276" s="36" t="s">
        <v>1264</v>
      </c>
      <c r="J276" s="36" t="s">
        <v>143</v>
      </c>
      <c r="K276" s="42" t="s">
        <v>1</v>
      </c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>
        <v>1</v>
      </c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>
        <v>1</v>
      </c>
      <c r="AO276" s="37" t="s">
        <v>1089</v>
      </c>
      <c r="AP276" s="36" t="s">
        <v>4</v>
      </c>
      <c r="AQ276" s="37">
        <v>9855.39</v>
      </c>
      <c r="AR276" s="37"/>
      <c r="AS276" s="39">
        <v>0.18</v>
      </c>
      <c r="AT276" s="37">
        <f t="shared" si="12"/>
        <v>0</v>
      </c>
      <c r="AU276" s="37">
        <f t="shared" si="13"/>
        <v>0</v>
      </c>
      <c r="AV276" s="37">
        <f t="shared" si="14"/>
        <v>0</v>
      </c>
      <c r="AW276" s="38" t="s">
        <v>2</v>
      </c>
    </row>
    <row r="277" spans="1:49" s="1" customFormat="1" ht="293.25">
      <c r="A277" s="35">
        <v>268</v>
      </c>
      <c r="B277" s="36">
        <v>5014823</v>
      </c>
      <c r="C277" s="36" t="s">
        <v>202</v>
      </c>
      <c r="D277" s="36" t="s">
        <v>154</v>
      </c>
      <c r="E277" s="36" t="s">
        <v>157</v>
      </c>
      <c r="F277" s="43" t="s">
        <v>196</v>
      </c>
      <c r="G277" s="43" t="s">
        <v>216</v>
      </c>
      <c r="H277" s="36"/>
      <c r="I277" s="36" t="s">
        <v>1264</v>
      </c>
      <c r="J277" s="36" t="s">
        <v>143</v>
      </c>
      <c r="K277" s="42" t="s">
        <v>1086</v>
      </c>
      <c r="L277" s="36"/>
      <c r="M277" s="36"/>
      <c r="N277" s="36"/>
      <c r="O277" s="36"/>
      <c r="P277" s="36"/>
      <c r="Q277" s="36"/>
      <c r="R277" s="36"/>
      <c r="S277" s="36"/>
      <c r="T277" s="36"/>
      <c r="U277" s="36">
        <v>2</v>
      </c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>
        <v>2</v>
      </c>
      <c r="AO277" s="37" t="s">
        <v>1089</v>
      </c>
      <c r="AP277" s="36" t="s">
        <v>4</v>
      </c>
      <c r="AQ277" s="37">
        <v>9641.35</v>
      </c>
      <c r="AR277" s="37"/>
      <c r="AS277" s="39">
        <v>0.18</v>
      </c>
      <c r="AT277" s="37">
        <f t="shared" si="12"/>
        <v>0</v>
      </c>
      <c r="AU277" s="37">
        <f t="shared" si="13"/>
        <v>0</v>
      </c>
      <c r="AV277" s="37">
        <f t="shared" si="14"/>
        <v>0</v>
      </c>
      <c r="AW277" s="38" t="s">
        <v>2</v>
      </c>
    </row>
    <row r="278" spans="1:49" s="1" customFormat="1" ht="293.25">
      <c r="A278" s="35">
        <v>269</v>
      </c>
      <c r="B278" s="36">
        <v>5015065</v>
      </c>
      <c r="C278" s="36" t="s">
        <v>202</v>
      </c>
      <c r="D278" s="36" t="s">
        <v>154</v>
      </c>
      <c r="E278" s="36" t="s">
        <v>157</v>
      </c>
      <c r="F278" s="43" t="s">
        <v>229</v>
      </c>
      <c r="G278" s="43" t="s">
        <v>230</v>
      </c>
      <c r="H278" s="36"/>
      <c r="I278" s="36" t="s">
        <v>1264</v>
      </c>
      <c r="J278" s="36" t="s">
        <v>143</v>
      </c>
      <c r="K278" s="42" t="s">
        <v>9</v>
      </c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>
        <v>2</v>
      </c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>
        <v>2</v>
      </c>
      <c r="AO278" s="37" t="s">
        <v>1089</v>
      </c>
      <c r="AP278" s="36" t="s">
        <v>4</v>
      </c>
      <c r="AQ278" s="37">
        <v>2624.73</v>
      </c>
      <c r="AR278" s="37"/>
      <c r="AS278" s="39">
        <v>0.18</v>
      </c>
      <c r="AT278" s="37">
        <f t="shared" si="12"/>
        <v>0</v>
      </c>
      <c r="AU278" s="37">
        <f t="shared" si="13"/>
        <v>0</v>
      </c>
      <c r="AV278" s="37">
        <f t="shared" si="14"/>
        <v>0</v>
      </c>
      <c r="AW278" s="38" t="s">
        <v>2</v>
      </c>
    </row>
    <row r="279" spans="1:49" s="1" customFormat="1" ht="293.25">
      <c r="A279" s="35">
        <v>270</v>
      </c>
      <c r="B279" s="36">
        <v>5014863</v>
      </c>
      <c r="C279" s="36" t="s">
        <v>202</v>
      </c>
      <c r="D279" s="36" t="s">
        <v>154</v>
      </c>
      <c r="E279" s="36" t="s">
        <v>157</v>
      </c>
      <c r="F279" s="43" t="s">
        <v>248</v>
      </c>
      <c r="G279" s="43" t="s">
        <v>249</v>
      </c>
      <c r="H279" s="36"/>
      <c r="I279" s="36" t="s">
        <v>1264</v>
      </c>
      <c r="J279" s="36" t="s">
        <v>143</v>
      </c>
      <c r="K279" s="42" t="s">
        <v>1086</v>
      </c>
      <c r="L279" s="36"/>
      <c r="M279" s="36"/>
      <c r="N279" s="36"/>
      <c r="O279" s="36"/>
      <c r="P279" s="36"/>
      <c r="Q279" s="36"/>
      <c r="R279" s="36"/>
      <c r="S279" s="36"/>
      <c r="T279" s="36"/>
      <c r="U279" s="36">
        <v>64</v>
      </c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>
        <v>64</v>
      </c>
      <c r="AO279" s="37" t="s">
        <v>1089</v>
      </c>
      <c r="AP279" s="36" t="s">
        <v>4</v>
      </c>
      <c r="AQ279" s="37">
        <v>262.25</v>
      </c>
      <c r="AR279" s="37"/>
      <c r="AS279" s="39">
        <v>0.18</v>
      </c>
      <c r="AT279" s="37">
        <f t="shared" si="12"/>
        <v>0</v>
      </c>
      <c r="AU279" s="37">
        <f t="shared" si="13"/>
        <v>0</v>
      </c>
      <c r="AV279" s="37">
        <f t="shared" si="14"/>
        <v>0</v>
      </c>
      <c r="AW279" s="38" t="s">
        <v>2</v>
      </c>
    </row>
    <row r="280" spans="1:49" s="1" customFormat="1" ht="293.25">
      <c r="A280" s="35">
        <v>271</v>
      </c>
      <c r="B280" s="36">
        <v>5015015</v>
      </c>
      <c r="C280" s="36" t="s">
        <v>202</v>
      </c>
      <c r="D280" s="36" t="s">
        <v>154</v>
      </c>
      <c r="E280" s="36" t="s">
        <v>157</v>
      </c>
      <c r="F280" s="43" t="s">
        <v>232</v>
      </c>
      <c r="G280" s="43" t="s">
        <v>284</v>
      </c>
      <c r="H280" s="36"/>
      <c r="I280" s="36" t="s">
        <v>1264</v>
      </c>
      <c r="J280" s="36" t="s">
        <v>143</v>
      </c>
      <c r="K280" s="42" t="s">
        <v>1086</v>
      </c>
      <c r="L280" s="36"/>
      <c r="M280" s="36"/>
      <c r="N280" s="36"/>
      <c r="O280" s="36"/>
      <c r="P280" s="36"/>
      <c r="Q280" s="36"/>
      <c r="R280" s="36"/>
      <c r="S280" s="36"/>
      <c r="T280" s="36"/>
      <c r="U280" s="36">
        <v>1</v>
      </c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>
        <v>1</v>
      </c>
      <c r="AO280" s="37" t="s">
        <v>1089</v>
      </c>
      <c r="AP280" s="36" t="s">
        <v>4</v>
      </c>
      <c r="AQ280" s="37">
        <v>61704.22</v>
      </c>
      <c r="AR280" s="37"/>
      <c r="AS280" s="39">
        <v>0.18</v>
      </c>
      <c r="AT280" s="37">
        <f t="shared" si="12"/>
        <v>0</v>
      </c>
      <c r="AU280" s="37">
        <f t="shared" si="13"/>
        <v>0</v>
      </c>
      <c r="AV280" s="37">
        <f t="shared" si="14"/>
        <v>0</v>
      </c>
      <c r="AW280" s="38" t="s">
        <v>2</v>
      </c>
    </row>
    <row r="281" spans="1:49" s="1" customFormat="1" ht="293.25">
      <c r="A281" s="35">
        <v>272</v>
      </c>
      <c r="B281" s="36">
        <v>5015192</v>
      </c>
      <c r="C281" s="36" t="s">
        <v>202</v>
      </c>
      <c r="D281" s="36" t="s">
        <v>154</v>
      </c>
      <c r="E281" s="36" t="s">
        <v>157</v>
      </c>
      <c r="F281" s="43" t="s">
        <v>234</v>
      </c>
      <c r="G281" s="43" t="s">
        <v>290</v>
      </c>
      <c r="H281" s="36"/>
      <c r="I281" s="36" t="s">
        <v>1264</v>
      </c>
      <c r="J281" s="36" t="s">
        <v>143</v>
      </c>
      <c r="K281" s="42" t="s">
        <v>1086</v>
      </c>
      <c r="L281" s="36"/>
      <c r="M281" s="36"/>
      <c r="N281" s="36"/>
      <c r="O281" s="36"/>
      <c r="P281" s="36"/>
      <c r="Q281" s="36"/>
      <c r="R281" s="36"/>
      <c r="S281" s="36"/>
      <c r="T281" s="36"/>
      <c r="U281" s="36">
        <v>2</v>
      </c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>
        <v>2</v>
      </c>
      <c r="AO281" s="37" t="s">
        <v>1089</v>
      </c>
      <c r="AP281" s="36" t="s">
        <v>4</v>
      </c>
      <c r="AQ281" s="37">
        <v>21094.9</v>
      </c>
      <c r="AR281" s="37"/>
      <c r="AS281" s="39">
        <v>0.18</v>
      </c>
      <c r="AT281" s="37">
        <f t="shared" si="12"/>
        <v>0</v>
      </c>
      <c r="AU281" s="37">
        <f t="shared" si="13"/>
        <v>0</v>
      </c>
      <c r="AV281" s="37">
        <f t="shared" si="14"/>
        <v>0</v>
      </c>
      <c r="AW281" s="38" t="s">
        <v>2</v>
      </c>
    </row>
    <row r="282" spans="1:49" s="1" customFormat="1" ht="293.25">
      <c r="A282" s="35">
        <v>273</v>
      </c>
      <c r="B282" s="36">
        <v>5014648</v>
      </c>
      <c r="C282" s="36" t="s">
        <v>202</v>
      </c>
      <c r="D282" s="36" t="s">
        <v>154</v>
      </c>
      <c r="E282" s="36" t="s">
        <v>157</v>
      </c>
      <c r="F282" s="43" t="s">
        <v>234</v>
      </c>
      <c r="G282" s="43" t="s">
        <v>290</v>
      </c>
      <c r="H282" s="36"/>
      <c r="I282" s="36" t="s">
        <v>1264</v>
      </c>
      <c r="J282" s="36" t="s">
        <v>143</v>
      </c>
      <c r="K282" s="42" t="s">
        <v>1086</v>
      </c>
      <c r="L282" s="36"/>
      <c r="M282" s="36"/>
      <c r="N282" s="36"/>
      <c r="O282" s="36"/>
      <c r="P282" s="36"/>
      <c r="Q282" s="36"/>
      <c r="R282" s="36"/>
      <c r="S282" s="36"/>
      <c r="T282" s="36"/>
      <c r="U282" s="36">
        <v>2</v>
      </c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>
        <v>2</v>
      </c>
      <c r="AO282" s="37" t="s">
        <v>1089</v>
      </c>
      <c r="AP282" s="36" t="s">
        <v>4</v>
      </c>
      <c r="AQ282" s="37">
        <v>21094.9</v>
      </c>
      <c r="AR282" s="37"/>
      <c r="AS282" s="39">
        <v>0.18</v>
      </c>
      <c r="AT282" s="37">
        <f t="shared" si="12"/>
        <v>0</v>
      </c>
      <c r="AU282" s="37">
        <f t="shared" si="13"/>
        <v>0</v>
      </c>
      <c r="AV282" s="37">
        <f t="shared" si="14"/>
        <v>0</v>
      </c>
      <c r="AW282" s="38" t="s">
        <v>2</v>
      </c>
    </row>
    <row r="283" spans="1:49" s="1" customFormat="1" ht="293.25">
      <c r="A283" s="35">
        <v>274</v>
      </c>
      <c r="B283" s="36">
        <v>5015212</v>
      </c>
      <c r="C283" s="36" t="s">
        <v>202</v>
      </c>
      <c r="D283" s="36" t="s">
        <v>154</v>
      </c>
      <c r="E283" s="36" t="s">
        <v>157</v>
      </c>
      <c r="F283" s="43" t="s">
        <v>304</v>
      </c>
      <c r="G283" s="43" t="s">
        <v>305</v>
      </c>
      <c r="H283" s="36"/>
      <c r="I283" s="36" t="s">
        <v>1264</v>
      </c>
      <c r="J283" s="36" t="s">
        <v>143</v>
      </c>
      <c r="K283" s="42" t="s">
        <v>1086</v>
      </c>
      <c r="L283" s="36"/>
      <c r="M283" s="36"/>
      <c r="N283" s="36"/>
      <c r="O283" s="36"/>
      <c r="P283" s="36"/>
      <c r="Q283" s="36"/>
      <c r="R283" s="36"/>
      <c r="S283" s="36"/>
      <c r="T283" s="36"/>
      <c r="U283" s="36">
        <v>4</v>
      </c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>
        <v>4</v>
      </c>
      <c r="AO283" s="37" t="s">
        <v>1089</v>
      </c>
      <c r="AP283" s="36" t="s">
        <v>4</v>
      </c>
      <c r="AQ283" s="37">
        <v>3698.71</v>
      </c>
      <c r="AR283" s="37"/>
      <c r="AS283" s="39">
        <v>0.18</v>
      </c>
      <c r="AT283" s="37">
        <f t="shared" si="12"/>
        <v>0</v>
      </c>
      <c r="AU283" s="37">
        <f t="shared" si="13"/>
        <v>0</v>
      </c>
      <c r="AV283" s="37">
        <f t="shared" si="14"/>
        <v>0</v>
      </c>
      <c r="AW283" s="38" t="s">
        <v>2</v>
      </c>
    </row>
    <row r="284" spans="1:49" s="1" customFormat="1" ht="293.25">
      <c r="A284" s="35">
        <v>275</v>
      </c>
      <c r="B284" s="36">
        <v>5015005</v>
      </c>
      <c r="C284" s="36" t="s">
        <v>202</v>
      </c>
      <c r="D284" s="36" t="s">
        <v>154</v>
      </c>
      <c r="E284" s="36" t="s">
        <v>157</v>
      </c>
      <c r="F284" s="43" t="s">
        <v>317</v>
      </c>
      <c r="G284" s="43" t="s">
        <v>318</v>
      </c>
      <c r="H284" s="36"/>
      <c r="I284" s="36" t="s">
        <v>1264</v>
      </c>
      <c r="J284" s="36" t="s">
        <v>143</v>
      </c>
      <c r="K284" s="42" t="s">
        <v>1</v>
      </c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>
        <v>1</v>
      </c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>
        <v>1</v>
      </c>
      <c r="AO284" s="37" t="s">
        <v>1089</v>
      </c>
      <c r="AP284" s="36" t="s">
        <v>4</v>
      </c>
      <c r="AQ284" s="37">
        <v>475578.2</v>
      </c>
      <c r="AR284" s="37"/>
      <c r="AS284" s="39">
        <v>0.18</v>
      </c>
      <c r="AT284" s="37">
        <f t="shared" si="12"/>
        <v>0</v>
      </c>
      <c r="AU284" s="37">
        <f t="shared" si="13"/>
        <v>0</v>
      </c>
      <c r="AV284" s="37">
        <f t="shared" si="14"/>
        <v>0</v>
      </c>
      <c r="AW284" s="38" t="s">
        <v>2</v>
      </c>
    </row>
    <row r="285" spans="1:49" s="1" customFormat="1" ht="293.25">
      <c r="A285" s="35">
        <v>276</v>
      </c>
      <c r="B285" s="36">
        <v>5015068</v>
      </c>
      <c r="C285" s="36" t="s">
        <v>202</v>
      </c>
      <c r="D285" s="36" t="s">
        <v>154</v>
      </c>
      <c r="E285" s="36" t="s">
        <v>157</v>
      </c>
      <c r="F285" s="43" t="s">
        <v>429</v>
      </c>
      <c r="G285" s="43" t="s">
        <v>471</v>
      </c>
      <c r="H285" s="36"/>
      <c r="I285" s="36" t="s">
        <v>1264</v>
      </c>
      <c r="J285" s="36" t="s">
        <v>143</v>
      </c>
      <c r="K285" s="42" t="s">
        <v>9</v>
      </c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>
        <v>1</v>
      </c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>
        <v>1</v>
      </c>
      <c r="AO285" s="37" t="s">
        <v>1089</v>
      </c>
      <c r="AP285" s="36" t="s">
        <v>4</v>
      </c>
      <c r="AQ285" s="37">
        <v>29710.43</v>
      </c>
      <c r="AR285" s="37"/>
      <c r="AS285" s="39">
        <v>0.18</v>
      </c>
      <c r="AT285" s="37">
        <f t="shared" si="12"/>
        <v>0</v>
      </c>
      <c r="AU285" s="37">
        <f t="shared" si="13"/>
        <v>0</v>
      </c>
      <c r="AV285" s="37">
        <f t="shared" si="14"/>
        <v>0</v>
      </c>
      <c r="AW285" s="38" t="s">
        <v>2</v>
      </c>
    </row>
    <row r="286" spans="1:49" s="1" customFormat="1" ht="293.25">
      <c r="A286" s="35">
        <v>277</v>
      </c>
      <c r="B286" s="36">
        <v>5015017</v>
      </c>
      <c r="C286" s="36" t="s">
        <v>202</v>
      </c>
      <c r="D286" s="36" t="s">
        <v>154</v>
      </c>
      <c r="E286" s="36" t="s">
        <v>157</v>
      </c>
      <c r="F286" s="43" t="s">
        <v>515</v>
      </c>
      <c r="G286" s="43" t="s">
        <v>516</v>
      </c>
      <c r="H286" s="36"/>
      <c r="I286" s="36" t="s">
        <v>1264</v>
      </c>
      <c r="J286" s="36" t="s">
        <v>143</v>
      </c>
      <c r="K286" s="42" t="s">
        <v>24</v>
      </c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>
        <v>1</v>
      </c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>
        <v>1</v>
      </c>
      <c r="AO286" s="37" t="s">
        <v>1089</v>
      </c>
      <c r="AP286" s="36" t="s">
        <v>4</v>
      </c>
      <c r="AQ286" s="37">
        <v>9999.56</v>
      </c>
      <c r="AR286" s="37"/>
      <c r="AS286" s="39">
        <v>0.18</v>
      </c>
      <c r="AT286" s="37">
        <f t="shared" si="12"/>
        <v>0</v>
      </c>
      <c r="AU286" s="37">
        <f t="shared" si="13"/>
        <v>0</v>
      </c>
      <c r="AV286" s="37">
        <f t="shared" si="14"/>
        <v>0</v>
      </c>
      <c r="AW286" s="38" t="s">
        <v>2</v>
      </c>
    </row>
    <row r="287" spans="1:49" s="1" customFormat="1" ht="293.25">
      <c r="A287" s="35">
        <v>278</v>
      </c>
      <c r="B287" s="36">
        <v>5015019</v>
      </c>
      <c r="C287" s="36" t="s">
        <v>202</v>
      </c>
      <c r="D287" s="36" t="s">
        <v>154</v>
      </c>
      <c r="E287" s="36" t="s">
        <v>157</v>
      </c>
      <c r="F287" s="43" t="s">
        <v>519</v>
      </c>
      <c r="G287" s="43" t="s">
        <v>520</v>
      </c>
      <c r="H287" s="36"/>
      <c r="I287" s="36" t="s">
        <v>1264</v>
      </c>
      <c r="J287" s="36" t="s">
        <v>143</v>
      </c>
      <c r="K287" s="42" t="s">
        <v>1</v>
      </c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>
        <v>1</v>
      </c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>
        <v>1</v>
      </c>
      <c r="AO287" s="37" t="s">
        <v>1089</v>
      </c>
      <c r="AP287" s="36" t="s">
        <v>4</v>
      </c>
      <c r="AQ287" s="37">
        <v>12475.3</v>
      </c>
      <c r="AR287" s="37"/>
      <c r="AS287" s="39">
        <v>0.18</v>
      </c>
      <c r="AT287" s="37">
        <f t="shared" si="12"/>
        <v>0</v>
      </c>
      <c r="AU287" s="37">
        <f t="shared" si="13"/>
        <v>0</v>
      </c>
      <c r="AV287" s="37">
        <f t="shared" si="14"/>
        <v>0</v>
      </c>
      <c r="AW287" s="38" t="s">
        <v>2</v>
      </c>
    </row>
    <row r="288" spans="1:49" s="1" customFormat="1" ht="293.25">
      <c r="A288" s="35">
        <v>279</v>
      </c>
      <c r="B288" s="36">
        <v>5015259</v>
      </c>
      <c r="C288" s="36" t="s">
        <v>202</v>
      </c>
      <c r="D288" s="36" t="s">
        <v>154</v>
      </c>
      <c r="E288" s="36" t="s">
        <v>157</v>
      </c>
      <c r="F288" s="43" t="s">
        <v>549</v>
      </c>
      <c r="G288" s="43" t="s">
        <v>550</v>
      </c>
      <c r="H288" s="36"/>
      <c r="I288" s="36" t="s">
        <v>1264</v>
      </c>
      <c r="J288" s="36" t="s">
        <v>143</v>
      </c>
      <c r="K288" s="42" t="s">
        <v>1086</v>
      </c>
      <c r="L288" s="36"/>
      <c r="M288" s="36"/>
      <c r="N288" s="36"/>
      <c r="O288" s="36"/>
      <c r="P288" s="36"/>
      <c r="Q288" s="36"/>
      <c r="R288" s="36"/>
      <c r="S288" s="36"/>
      <c r="T288" s="36"/>
      <c r="U288" s="36">
        <v>1</v>
      </c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>
        <v>1</v>
      </c>
      <c r="AO288" s="37" t="s">
        <v>1089</v>
      </c>
      <c r="AP288" s="36" t="s">
        <v>4</v>
      </c>
      <c r="AQ288" s="37">
        <v>82824.4</v>
      </c>
      <c r="AR288" s="37"/>
      <c r="AS288" s="39">
        <v>0.18</v>
      </c>
      <c r="AT288" s="37">
        <f t="shared" si="12"/>
        <v>0</v>
      </c>
      <c r="AU288" s="37">
        <f t="shared" si="13"/>
        <v>0</v>
      </c>
      <c r="AV288" s="37">
        <f t="shared" si="14"/>
        <v>0</v>
      </c>
      <c r="AW288" s="38" t="s">
        <v>2</v>
      </c>
    </row>
    <row r="289" spans="1:49" s="1" customFormat="1" ht="293.25">
      <c r="A289" s="35">
        <v>280</v>
      </c>
      <c r="B289" s="36">
        <v>5014982</v>
      </c>
      <c r="C289" s="36" t="s">
        <v>202</v>
      </c>
      <c r="D289" s="36" t="s">
        <v>154</v>
      </c>
      <c r="E289" s="36" t="s">
        <v>157</v>
      </c>
      <c r="F289" s="43" t="s">
        <v>589</v>
      </c>
      <c r="G289" s="43" t="s">
        <v>593</v>
      </c>
      <c r="H289" s="36"/>
      <c r="I289" s="36" t="s">
        <v>1264</v>
      </c>
      <c r="J289" s="36" t="s">
        <v>143</v>
      </c>
      <c r="K289" s="42" t="s">
        <v>1086</v>
      </c>
      <c r="L289" s="36"/>
      <c r="M289" s="36"/>
      <c r="N289" s="36"/>
      <c r="O289" s="36"/>
      <c r="P289" s="36"/>
      <c r="Q289" s="36"/>
      <c r="R289" s="36"/>
      <c r="S289" s="36"/>
      <c r="T289" s="36"/>
      <c r="U289" s="36">
        <v>1</v>
      </c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>
        <v>1</v>
      </c>
      <c r="AO289" s="37" t="s">
        <v>1089</v>
      </c>
      <c r="AP289" s="36" t="s">
        <v>4</v>
      </c>
      <c r="AQ289" s="37">
        <v>85299.74</v>
      </c>
      <c r="AR289" s="37"/>
      <c r="AS289" s="39">
        <v>0.18</v>
      </c>
      <c r="AT289" s="37">
        <f t="shared" si="12"/>
        <v>0</v>
      </c>
      <c r="AU289" s="37">
        <f t="shared" si="13"/>
        <v>0</v>
      </c>
      <c r="AV289" s="37">
        <f t="shared" si="14"/>
        <v>0</v>
      </c>
      <c r="AW289" s="38" t="s">
        <v>2</v>
      </c>
    </row>
    <row r="290" spans="1:49" s="1" customFormat="1" ht="293.25">
      <c r="A290" s="35">
        <v>281</v>
      </c>
      <c r="B290" s="36">
        <v>5015013</v>
      </c>
      <c r="C290" s="36" t="s">
        <v>202</v>
      </c>
      <c r="D290" s="36" t="s">
        <v>154</v>
      </c>
      <c r="E290" s="36" t="s">
        <v>157</v>
      </c>
      <c r="F290" s="43" t="s">
        <v>595</v>
      </c>
      <c r="G290" s="43" t="s">
        <v>148</v>
      </c>
      <c r="H290" s="36"/>
      <c r="I290" s="36" t="s">
        <v>1264</v>
      </c>
      <c r="J290" s="36" t="s">
        <v>143</v>
      </c>
      <c r="K290" s="42" t="s">
        <v>1</v>
      </c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>
        <v>1</v>
      </c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>
        <v>1</v>
      </c>
      <c r="AO290" s="37" t="s">
        <v>1089</v>
      </c>
      <c r="AP290" s="36" t="s">
        <v>4</v>
      </c>
      <c r="AQ290" s="37">
        <v>77251.98</v>
      </c>
      <c r="AR290" s="37"/>
      <c r="AS290" s="39">
        <v>0.18</v>
      </c>
      <c r="AT290" s="37">
        <f t="shared" si="12"/>
        <v>0</v>
      </c>
      <c r="AU290" s="37">
        <f t="shared" si="13"/>
        <v>0</v>
      </c>
      <c r="AV290" s="37">
        <f t="shared" si="14"/>
        <v>0</v>
      </c>
      <c r="AW290" s="38" t="s">
        <v>2</v>
      </c>
    </row>
    <row r="291" spans="1:49" s="1" customFormat="1" ht="293.25">
      <c r="A291" s="35">
        <v>282</v>
      </c>
      <c r="B291" s="36">
        <v>5015010</v>
      </c>
      <c r="C291" s="36" t="s">
        <v>202</v>
      </c>
      <c r="D291" s="36" t="s">
        <v>154</v>
      </c>
      <c r="E291" s="36" t="s">
        <v>157</v>
      </c>
      <c r="F291" s="43" t="s">
        <v>607</v>
      </c>
      <c r="G291" s="43" t="s">
        <v>609</v>
      </c>
      <c r="H291" s="36"/>
      <c r="I291" s="36" t="s">
        <v>1264</v>
      </c>
      <c r="J291" s="36" t="s">
        <v>143</v>
      </c>
      <c r="K291" s="42" t="s">
        <v>1</v>
      </c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>
        <v>1</v>
      </c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>
        <v>1</v>
      </c>
      <c r="AO291" s="37" t="s">
        <v>1089</v>
      </c>
      <c r="AP291" s="36" t="s">
        <v>4</v>
      </c>
      <c r="AQ291" s="37">
        <v>45353.38</v>
      </c>
      <c r="AR291" s="37"/>
      <c r="AS291" s="39">
        <v>0.18</v>
      </c>
      <c r="AT291" s="37">
        <f t="shared" si="12"/>
        <v>0</v>
      </c>
      <c r="AU291" s="37">
        <f t="shared" si="13"/>
        <v>0</v>
      </c>
      <c r="AV291" s="37">
        <f t="shared" si="14"/>
        <v>0</v>
      </c>
      <c r="AW291" s="38" t="s">
        <v>2</v>
      </c>
    </row>
    <row r="292" spans="1:49" s="1" customFormat="1" ht="293.25">
      <c r="A292" s="35">
        <v>283</v>
      </c>
      <c r="B292" s="36">
        <v>5015009</v>
      </c>
      <c r="C292" s="36" t="s">
        <v>202</v>
      </c>
      <c r="D292" s="36" t="s">
        <v>154</v>
      </c>
      <c r="E292" s="36" t="s">
        <v>157</v>
      </c>
      <c r="F292" s="43" t="s">
        <v>614</v>
      </c>
      <c r="G292" s="43" t="s">
        <v>615</v>
      </c>
      <c r="H292" s="36"/>
      <c r="I292" s="36" t="s">
        <v>1264</v>
      </c>
      <c r="J292" s="36" t="s">
        <v>143</v>
      </c>
      <c r="K292" s="42" t="s">
        <v>1</v>
      </c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>
        <v>1</v>
      </c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>
        <v>1</v>
      </c>
      <c r="AO292" s="37" t="s">
        <v>1089</v>
      </c>
      <c r="AP292" s="36" t="s">
        <v>4</v>
      </c>
      <c r="AQ292" s="37">
        <v>46409.98</v>
      </c>
      <c r="AR292" s="37"/>
      <c r="AS292" s="39">
        <v>0.18</v>
      </c>
      <c r="AT292" s="37">
        <f t="shared" si="12"/>
        <v>0</v>
      </c>
      <c r="AU292" s="37">
        <f t="shared" si="13"/>
        <v>0</v>
      </c>
      <c r="AV292" s="37">
        <f t="shared" si="14"/>
        <v>0</v>
      </c>
      <c r="AW292" s="38" t="s">
        <v>2</v>
      </c>
    </row>
    <row r="293" spans="1:49" s="1" customFormat="1" ht="293.25">
      <c r="A293" s="35">
        <v>284</v>
      </c>
      <c r="B293" s="36">
        <v>5015011</v>
      </c>
      <c r="C293" s="36" t="s">
        <v>202</v>
      </c>
      <c r="D293" s="36" t="s">
        <v>154</v>
      </c>
      <c r="E293" s="36" t="s">
        <v>157</v>
      </c>
      <c r="F293" s="43" t="s">
        <v>627</v>
      </c>
      <c r="G293" s="43" t="s">
        <v>629</v>
      </c>
      <c r="H293" s="36"/>
      <c r="I293" s="36" t="s">
        <v>1264</v>
      </c>
      <c r="J293" s="36" t="s">
        <v>143</v>
      </c>
      <c r="K293" s="42" t="s">
        <v>109</v>
      </c>
      <c r="L293" s="36"/>
      <c r="M293" s="36"/>
      <c r="N293" s="36"/>
      <c r="O293" s="36"/>
      <c r="P293" s="36"/>
      <c r="Q293" s="36"/>
      <c r="R293" s="36"/>
      <c r="S293" s="36"/>
      <c r="T293" s="36"/>
      <c r="U293" s="36">
        <v>1</v>
      </c>
      <c r="V293" s="36"/>
      <c r="W293" s="36">
        <v>1</v>
      </c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>
        <v>2</v>
      </c>
      <c r="AO293" s="37" t="s">
        <v>1089</v>
      </c>
      <c r="AP293" s="36" t="s">
        <v>4</v>
      </c>
      <c r="AQ293" s="37">
        <v>46120.17</v>
      </c>
      <c r="AR293" s="37"/>
      <c r="AS293" s="39">
        <v>0.18</v>
      </c>
      <c r="AT293" s="37">
        <f t="shared" si="12"/>
        <v>0</v>
      </c>
      <c r="AU293" s="37">
        <f t="shared" si="13"/>
        <v>0</v>
      </c>
      <c r="AV293" s="37">
        <f t="shared" si="14"/>
        <v>0</v>
      </c>
      <c r="AW293" s="38" t="s">
        <v>2</v>
      </c>
    </row>
    <row r="294" spans="1:49" s="1" customFormat="1" ht="293.25">
      <c r="A294" s="35">
        <v>285</v>
      </c>
      <c r="B294" s="36">
        <v>5014878</v>
      </c>
      <c r="C294" s="36" t="s">
        <v>202</v>
      </c>
      <c r="D294" s="36" t="s">
        <v>154</v>
      </c>
      <c r="E294" s="36" t="s">
        <v>157</v>
      </c>
      <c r="F294" s="43" t="s">
        <v>534</v>
      </c>
      <c r="G294" s="43" t="s">
        <v>717</v>
      </c>
      <c r="H294" s="36"/>
      <c r="I294" s="36" t="s">
        <v>1264</v>
      </c>
      <c r="J294" s="36" t="s">
        <v>143</v>
      </c>
      <c r="K294" s="42" t="s">
        <v>1086</v>
      </c>
      <c r="L294" s="36"/>
      <c r="M294" s="36"/>
      <c r="N294" s="36"/>
      <c r="O294" s="36"/>
      <c r="P294" s="36"/>
      <c r="Q294" s="36"/>
      <c r="R294" s="36"/>
      <c r="S294" s="36"/>
      <c r="T294" s="36"/>
      <c r="U294" s="36">
        <v>1</v>
      </c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>
        <v>1</v>
      </c>
      <c r="AO294" s="37" t="s">
        <v>1089</v>
      </c>
      <c r="AP294" s="36" t="s">
        <v>4</v>
      </c>
      <c r="AQ294" s="37">
        <v>17319.94</v>
      </c>
      <c r="AR294" s="37"/>
      <c r="AS294" s="39">
        <v>0.18</v>
      </c>
      <c r="AT294" s="37">
        <f t="shared" si="12"/>
        <v>0</v>
      </c>
      <c r="AU294" s="37">
        <f t="shared" si="13"/>
        <v>0</v>
      </c>
      <c r="AV294" s="37">
        <f t="shared" si="14"/>
        <v>0</v>
      </c>
      <c r="AW294" s="38" t="s">
        <v>2</v>
      </c>
    </row>
    <row r="295" spans="1:49" s="1" customFormat="1" ht="293.25">
      <c r="A295" s="35">
        <v>286</v>
      </c>
      <c r="B295" s="36">
        <v>5014884</v>
      </c>
      <c r="C295" s="36" t="s">
        <v>202</v>
      </c>
      <c r="D295" s="36" t="s">
        <v>154</v>
      </c>
      <c r="E295" s="36" t="s">
        <v>157</v>
      </c>
      <c r="F295" s="43" t="s">
        <v>587</v>
      </c>
      <c r="G295" s="43" t="s">
        <v>795</v>
      </c>
      <c r="H295" s="36"/>
      <c r="I295" s="36" t="s">
        <v>1264</v>
      </c>
      <c r="J295" s="36" t="s">
        <v>143</v>
      </c>
      <c r="K295" s="42" t="s">
        <v>1086</v>
      </c>
      <c r="L295" s="36"/>
      <c r="M295" s="36"/>
      <c r="N295" s="36"/>
      <c r="O295" s="36"/>
      <c r="P295" s="36"/>
      <c r="Q295" s="36"/>
      <c r="R295" s="36"/>
      <c r="S295" s="36"/>
      <c r="T295" s="36"/>
      <c r="U295" s="36">
        <v>1</v>
      </c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>
        <v>1</v>
      </c>
      <c r="AO295" s="37" t="s">
        <v>1089</v>
      </c>
      <c r="AP295" s="36" t="s">
        <v>4</v>
      </c>
      <c r="AQ295" s="37">
        <v>13383.98</v>
      </c>
      <c r="AR295" s="37"/>
      <c r="AS295" s="39">
        <v>0.18</v>
      </c>
      <c r="AT295" s="37">
        <f t="shared" si="12"/>
        <v>0</v>
      </c>
      <c r="AU295" s="37">
        <f t="shared" si="13"/>
        <v>0</v>
      </c>
      <c r="AV295" s="37">
        <f t="shared" si="14"/>
        <v>0</v>
      </c>
      <c r="AW295" s="38" t="s">
        <v>2</v>
      </c>
    </row>
    <row r="296" spans="1:49" s="1" customFormat="1" ht="293.25">
      <c r="A296" s="35">
        <v>287</v>
      </c>
      <c r="B296" s="36">
        <v>5015014</v>
      </c>
      <c r="C296" s="36" t="s">
        <v>202</v>
      </c>
      <c r="D296" s="36" t="s">
        <v>154</v>
      </c>
      <c r="E296" s="36" t="s">
        <v>157</v>
      </c>
      <c r="F296" s="43" t="s">
        <v>587</v>
      </c>
      <c r="G296" s="43" t="s">
        <v>795</v>
      </c>
      <c r="H296" s="36"/>
      <c r="I296" s="36" t="s">
        <v>1264</v>
      </c>
      <c r="J296" s="36" t="s">
        <v>143</v>
      </c>
      <c r="K296" s="42" t="s">
        <v>1086</v>
      </c>
      <c r="L296" s="36"/>
      <c r="M296" s="36"/>
      <c r="N296" s="36"/>
      <c r="O296" s="36"/>
      <c r="P296" s="36"/>
      <c r="Q296" s="36"/>
      <c r="R296" s="36"/>
      <c r="S296" s="36"/>
      <c r="T296" s="36"/>
      <c r="U296" s="36">
        <v>1</v>
      </c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>
        <v>1</v>
      </c>
      <c r="AO296" s="37" t="s">
        <v>1089</v>
      </c>
      <c r="AP296" s="36" t="s">
        <v>4</v>
      </c>
      <c r="AQ296" s="37">
        <v>13383.98</v>
      </c>
      <c r="AR296" s="37"/>
      <c r="AS296" s="39">
        <v>0.18</v>
      </c>
      <c r="AT296" s="37">
        <f t="shared" si="12"/>
        <v>0</v>
      </c>
      <c r="AU296" s="37">
        <f t="shared" si="13"/>
        <v>0</v>
      </c>
      <c r="AV296" s="37">
        <f t="shared" si="14"/>
        <v>0</v>
      </c>
      <c r="AW296" s="38" t="s">
        <v>2</v>
      </c>
    </row>
    <row r="297" spans="1:49" s="1" customFormat="1" ht="293.25">
      <c r="A297" s="35">
        <v>288</v>
      </c>
      <c r="B297" s="36">
        <v>5014840</v>
      </c>
      <c r="C297" s="36" t="s">
        <v>202</v>
      </c>
      <c r="D297" s="36" t="s">
        <v>154</v>
      </c>
      <c r="E297" s="36" t="s">
        <v>157</v>
      </c>
      <c r="F297" s="43" t="s">
        <v>815</v>
      </c>
      <c r="G297" s="43" t="s">
        <v>818</v>
      </c>
      <c r="H297" s="36"/>
      <c r="I297" s="36" t="s">
        <v>1264</v>
      </c>
      <c r="J297" s="36" t="s">
        <v>143</v>
      </c>
      <c r="K297" s="42" t="s">
        <v>1086</v>
      </c>
      <c r="L297" s="36"/>
      <c r="M297" s="36"/>
      <c r="N297" s="36"/>
      <c r="O297" s="36"/>
      <c r="P297" s="36"/>
      <c r="Q297" s="36"/>
      <c r="R297" s="36"/>
      <c r="S297" s="36"/>
      <c r="T297" s="36"/>
      <c r="U297" s="36">
        <v>2</v>
      </c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>
        <v>2</v>
      </c>
      <c r="AO297" s="37" t="s">
        <v>1089</v>
      </c>
      <c r="AP297" s="36" t="s">
        <v>4</v>
      </c>
      <c r="AQ297" s="37">
        <v>10081.15</v>
      </c>
      <c r="AR297" s="37"/>
      <c r="AS297" s="39">
        <v>0.18</v>
      </c>
      <c r="AT297" s="37">
        <f t="shared" si="12"/>
        <v>0</v>
      </c>
      <c r="AU297" s="37">
        <f t="shared" si="13"/>
        <v>0</v>
      </c>
      <c r="AV297" s="37">
        <f t="shared" si="14"/>
        <v>0</v>
      </c>
      <c r="AW297" s="38" t="s">
        <v>2</v>
      </c>
    </row>
    <row r="298" spans="1:49" s="1" customFormat="1" ht="293.25">
      <c r="A298" s="35">
        <v>289</v>
      </c>
      <c r="B298" s="36">
        <v>5015251</v>
      </c>
      <c r="C298" s="36" t="s">
        <v>202</v>
      </c>
      <c r="D298" s="36" t="s">
        <v>154</v>
      </c>
      <c r="E298" s="36" t="s">
        <v>157</v>
      </c>
      <c r="F298" s="43" t="s">
        <v>829</v>
      </c>
      <c r="G298" s="43" t="s">
        <v>830</v>
      </c>
      <c r="H298" s="36"/>
      <c r="I298" s="36" t="s">
        <v>1264</v>
      </c>
      <c r="J298" s="36" t="s">
        <v>143</v>
      </c>
      <c r="K298" s="42" t="s">
        <v>1086</v>
      </c>
      <c r="L298" s="36"/>
      <c r="M298" s="36"/>
      <c r="N298" s="36"/>
      <c r="O298" s="36"/>
      <c r="P298" s="36"/>
      <c r="Q298" s="36"/>
      <c r="R298" s="36"/>
      <c r="S298" s="36"/>
      <c r="T298" s="36"/>
      <c r="U298" s="36">
        <v>5</v>
      </c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>
        <v>5</v>
      </c>
      <c r="AO298" s="37" t="s">
        <v>1089</v>
      </c>
      <c r="AP298" s="36" t="s">
        <v>4</v>
      </c>
      <c r="AQ298" s="37">
        <v>1730.93</v>
      </c>
      <c r="AR298" s="37"/>
      <c r="AS298" s="39">
        <v>0.18</v>
      </c>
      <c r="AT298" s="37">
        <f t="shared" si="12"/>
        <v>0</v>
      </c>
      <c r="AU298" s="37">
        <f t="shared" si="13"/>
        <v>0</v>
      </c>
      <c r="AV298" s="37">
        <f t="shared" si="14"/>
        <v>0</v>
      </c>
      <c r="AW298" s="38" t="s">
        <v>2</v>
      </c>
    </row>
    <row r="299" spans="1:49" s="1" customFormat="1" ht="293.25">
      <c r="A299" s="35">
        <v>290</v>
      </c>
      <c r="B299" s="36">
        <v>5015256</v>
      </c>
      <c r="C299" s="36" t="s">
        <v>202</v>
      </c>
      <c r="D299" s="36" t="s">
        <v>154</v>
      </c>
      <c r="E299" s="36" t="s">
        <v>157</v>
      </c>
      <c r="F299" s="43" t="s">
        <v>633</v>
      </c>
      <c r="G299" s="43" t="s">
        <v>871</v>
      </c>
      <c r="H299" s="36"/>
      <c r="I299" s="36" t="s">
        <v>1264</v>
      </c>
      <c r="J299" s="36" t="s">
        <v>143</v>
      </c>
      <c r="K299" s="42" t="s">
        <v>1086</v>
      </c>
      <c r="L299" s="36"/>
      <c r="M299" s="36"/>
      <c r="N299" s="36"/>
      <c r="O299" s="36"/>
      <c r="P299" s="36"/>
      <c r="Q299" s="36"/>
      <c r="R299" s="36"/>
      <c r="S299" s="36"/>
      <c r="T299" s="36"/>
      <c r="U299" s="36">
        <v>2</v>
      </c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>
        <v>2</v>
      </c>
      <c r="AO299" s="37" t="s">
        <v>1089</v>
      </c>
      <c r="AP299" s="36" t="s">
        <v>4</v>
      </c>
      <c r="AQ299" s="37">
        <v>9388.51</v>
      </c>
      <c r="AR299" s="37"/>
      <c r="AS299" s="39">
        <v>0.18</v>
      </c>
      <c r="AT299" s="37">
        <f t="shared" si="12"/>
        <v>0</v>
      </c>
      <c r="AU299" s="37">
        <f t="shared" si="13"/>
        <v>0</v>
      </c>
      <c r="AV299" s="37">
        <f t="shared" si="14"/>
        <v>0</v>
      </c>
      <c r="AW299" s="38" t="s">
        <v>2</v>
      </c>
    </row>
    <row r="300" spans="1:49" s="1" customFormat="1" ht="293.25">
      <c r="A300" s="35">
        <v>291</v>
      </c>
      <c r="B300" s="36">
        <v>5014845</v>
      </c>
      <c r="C300" s="36" t="s">
        <v>202</v>
      </c>
      <c r="D300" s="36" t="s">
        <v>154</v>
      </c>
      <c r="E300" s="36" t="s">
        <v>157</v>
      </c>
      <c r="F300" s="43" t="s">
        <v>633</v>
      </c>
      <c r="G300" s="43" t="s">
        <v>871</v>
      </c>
      <c r="H300" s="36"/>
      <c r="I300" s="36" t="s">
        <v>1264</v>
      </c>
      <c r="J300" s="36" t="s">
        <v>143</v>
      </c>
      <c r="K300" s="42" t="s">
        <v>1086</v>
      </c>
      <c r="L300" s="36"/>
      <c r="M300" s="36"/>
      <c r="N300" s="36"/>
      <c r="O300" s="36"/>
      <c r="P300" s="36"/>
      <c r="Q300" s="36"/>
      <c r="R300" s="36"/>
      <c r="S300" s="36"/>
      <c r="T300" s="36"/>
      <c r="U300" s="36">
        <v>2</v>
      </c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>
        <v>2</v>
      </c>
      <c r="AO300" s="37" t="s">
        <v>1089</v>
      </c>
      <c r="AP300" s="36" t="s">
        <v>4</v>
      </c>
      <c r="AQ300" s="37">
        <v>9388.51</v>
      </c>
      <c r="AR300" s="37"/>
      <c r="AS300" s="39">
        <v>0.18</v>
      </c>
      <c r="AT300" s="37">
        <f t="shared" si="12"/>
        <v>0</v>
      </c>
      <c r="AU300" s="37">
        <f t="shared" si="13"/>
        <v>0</v>
      </c>
      <c r="AV300" s="37">
        <f t="shared" si="14"/>
        <v>0</v>
      </c>
      <c r="AW300" s="38" t="s">
        <v>2</v>
      </c>
    </row>
    <row r="301" spans="1:49" s="1" customFormat="1" ht="293.25">
      <c r="A301" s="35">
        <v>292</v>
      </c>
      <c r="B301" s="36">
        <v>5015025</v>
      </c>
      <c r="C301" s="36" t="s">
        <v>202</v>
      </c>
      <c r="D301" s="36" t="s">
        <v>154</v>
      </c>
      <c r="E301" s="36" t="s">
        <v>157</v>
      </c>
      <c r="F301" s="43" t="s">
        <v>929</v>
      </c>
      <c r="G301" s="43" t="s">
        <v>930</v>
      </c>
      <c r="H301" s="36"/>
      <c r="I301" s="36" t="s">
        <v>1264</v>
      </c>
      <c r="J301" s="36" t="s">
        <v>143</v>
      </c>
      <c r="K301" s="42" t="s">
        <v>1</v>
      </c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>
        <v>1</v>
      </c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>
        <v>1</v>
      </c>
      <c r="AO301" s="37" t="s">
        <v>1089</v>
      </c>
      <c r="AP301" s="36" t="s">
        <v>4</v>
      </c>
      <c r="AQ301" s="37">
        <v>7922.64</v>
      </c>
      <c r="AR301" s="37"/>
      <c r="AS301" s="39">
        <v>0.18</v>
      </c>
      <c r="AT301" s="37">
        <f t="shared" si="12"/>
        <v>0</v>
      </c>
      <c r="AU301" s="37">
        <f t="shared" si="13"/>
        <v>0</v>
      </c>
      <c r="AV301" s="37">
        <f t="shared" si="14"/>
        <v>0</v>
      </c>
      <c r="AW301" s="38" t="s">
        <v>2</v>
      </c>
    </row>
    <row r="302" spans="1:49" s="1" customFormat="1" ht="293.25">
      <c r="A302" s="35">
        <v>293</v>
      </c>
      <c r="B302" s="36">
        <v>5015052</v>
      </c>
      <c r="C302" s="36" t="s">
        <v>202</v>
      </c>
      <c r="D302" s="36" t="s">
        <v>154</v>
      </c>
      <c r="E302" s="36" t="s">
        <v>157</v>
      </c>
      <c r="F302" s="43" t="s">
        <v>929</v>
      </c>
      <c r="G302" s="43" t="s">
        <v>930</v>
      </c>
      <c r="H302" s="36"/>
      <c r="I302" s="36" t="s">
        <v>1264</v>
      </c>
      <c r="J302" s="36" t="s">
        <v>143</v>
      </c>
      <c r="K302" s="42" t="s">
        <v>24</v>
      </c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>
        <v>1</v>
      </c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>
        <v>1</v>
      </c>
      <c r="AO302" s="37" t="s">
        <v>1089</v>
      </c>
      <c r="AP302" s="36" t="s">
        <v>4</v>
      </c>
      <c r="AQ302" s="37">
        <v>7944.34</v>
      </c>
      <c r="AR302" s="37"/>
      <c r="AS302" s="39">
        <v>0.18</v>
      </c>
      <c r="AT302" s="37">
        <f t="shared" si="12"/>
        <v>0</v>
      </c>
      <c r="AU302" s="37">
        <f t="shared" si="13"/>
        <v>0</v>
      </c>
      <c r="AV302" s="37">
        <f t="shared" si="14"/>
        <v>0</v>
      </c>
      <c r="AW302" s="38" t="s">
        <v>2</v>
      </c>
    </row>
    <row r="303" spans="1:49" s="1" customFormat="1" ht="153">
      <c r="A303" s="35">
        <v>294</v>
      </c>
      <c r="B303" s="36">
        <v>4881913</v>
      </c>
      <c r="C303" s="36" t="s">
        <v>766</v>
      </c>
      <c r="D303" s="36" t="s">
        <v>154</v>
      </c>
      <c r="E303" s="36" t="s">
        <v>157</v>
      </c>
      <c r="F303" s="43" t="s">
        <v>764</v>
      </c>
      <c r="G303" s="43" t="s">
        <v>765</v>
      </c>
      <c r="H303" s="36"/>
      <c r="I303" s="36" t="s">
        <v>1264</v>
      </c>
      <c r="J303" s="36" t="s">
        <v>143</v>
      </c>
      <c r="K303" s="42" t="s">
        <v>1086</v>
      </c>
      <c r="L303" s="36"/>
      <c r="M303" s="36"/>
      <c r="N303" s="36"/>
      <c r="O303" s="36"/>
      <c r="P303" s="36"/>
      <c r="Q303" s="36"/>
      <c r="R303" s="36"/>
      <c r="S303" s="36"/>
      <c r="T303" s="36"/>
      <c r="U303" s="36">
        <v>2</v>
      </c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>
        <v>2</v>
      </c>
      <c r="AO303" s="37" t="s">
        <v>5</v>
      </c>
      <c r="AP303" s="36" t="s">
        <v>1195</v>
      </c>
      <c r="AQ303" s="37">
        <v>3026.65</v>
      </c>
      <c r="AR303" s="37"/>
      <c r="AS303" s="39">
        <v>0.18</v>
      </c>
      <c r="AT303" s="37">
        <f t="shared" si="12"/>
        <v>0</v>
      </c>
      <c r="AU303" s="37">
        <f t="shared" si="13"/>
        <v>0</v>
      </c>
      <c r="AV303" s="37">
        <f t="shared" si="14"/>
        <v>0</v>
      </c>
      <c r="AW303" s="38" t="s">
        <v>2</v>
      </c>
    </row>
    <row r="304" spans="1:49" s="1" customFormat="1" ht="255">
      <c r="A304" s="35">
        <v>295</v>
      </c>
      <c r="B304" s="36">
        <v>4985751</v>
      </c>
      <c r="C304" s="36" t="s">
        <v>203</v>
      </c>
      <c r="D304" s="36" t="s">
        <v>154</v>
      </c>
      <c r="E304" s="36" t="s">
        <v>157</v>
      </c>
      <c r="F304" s="43" t="s">
        <v>196</v>
      </c>
      <c r="G304" s="43" t="s">
        <v>201</v>
      </c>
      <c r="H304" s="36"/>
      <c r="I304" s="36" t="s">
        <v>1264</v>
      </c>
      <c r="J304" s="36" t="s">
        <v>143</v>
      </c>
      <c r="K304" s="42" t="s">
        <v>1083</v>
      </c>
      <c r="L304" s="36"/>
      <c r="M304" s="36"/>
      <c r="N304" s="36"/>
      <c r="O304" s="36"/>
      <c r="P304" s="36"/>
      <c r="Q304" s="36"/>
      <c r="R304" s="36"/>
      <c r="S304" s="36"/>
      <c r="T304" s="36">
        <v>2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>
        <v>2</v>
      </c>
      <c r="AO304" s="37" t="s">
        <v>1089</v>
      </c>
      <c r="AP304" s="36" t="s">
        <v>1267</v>
      </c>
      <c r="AQ304" s="37">
        <v>9641.35</v>
      </c>
      <c r="AR304" s="37"/>
      <c r="AS304" s="39">
        <v>0.18</v>
      </c>
      <c r="AT304" s="37">
        <f t="shared" si="12"/>
        <v>0</v>
      </c>
      <c r="AU304" s="37">
        <f t="shared" si="13"/>
        <v>0</v>
      </c>
      <c r="AV304" s="37">
        <f t="shared" si="14"/>
        <v>0</v>
      </c>
      <c r="AW304" s="38" t="s">
        <v>2</v>
      </c>
    </row>
    <row r="305" spans="1:49" s="1" customFormat="1" ht="216.75">
      <c r="A305" s="35">
        <v>296</v>
      </c>
      <c r="B305" s="36">
        <v>4985752</v>
      </c>
      <c r="C305" s="36" t="s">
        <v>203</v>
      </c>
      <c r="D305" s="36" t="s">
        <v>154</v>
      </c>
      <c r="E305" s="36" t="s">
        <v>157</v>
      </c>
      <c r="F305" s="43" t="s">
        <v>196</v>
      </c>
      <c r="G305" s="43" t="s">
        <v>201</v>
      </c>
      <c r="H305" s="36"/>
      <c r="I305" s="36" t="s">
        <v>1264</v>
      </c>
      <c r="J305" s="36" t="s">
        <v>143</v>
      </c>
      <c r="K305" s="42" t="s">
        <v>1090</v>
      </c>
      <c r="L305" s="36"/>
      <c r="M305" s="36"/>
      <c r="N305" s="36"/>
      <c r="O305" s="36"/>
      <c r="P305" s="36"/>
      <c r="Q305" s="36"/>
      <c r="R305" s="36"/>
      <c r="S305" s="36"/>
      <c r="T305" s="36">
        <v>3</v>
      </c>
      <c r="U305" s="36"/>
      <c r="V305" s="36"/>
      <c r="W305" s="36"/>
      <c r="X305" s="36">
        <v>3</v>
      </c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>
        <v>6</v>
      </c>
      <c r="AO305" s="37" t="s">
        <v>1089</v>
      </c>
      <c r="AP305" s="36" t="s">
        <v>1268</v>
      </c>
      <c r="AQ305" s="37">
        <v>9761.87</v>
      </c>
      <c r="AR305" s="37"/>
      <c r="AS305" s="39">
        <v>0.18</v>
      </c>
      <c r="AT305" s="37">
        <f t="shared" si="12"/>
        <v>0</v>
      </c>
      <c r="AU305" s="37">
        <f t="shared" si="13"/>
        <v>0</v>
      </c>
      <c r="AV305" s="37">
        <f t="shared" si="14"/>
        <v>0</v>
      </c>
      <c r="AW305" s="38" t="s">
        <v>2</v>
      </c>
    </row>
    <row r="306" spans="1:49" s="1" customFormat="1" ht="255">
      <c r="A306" s="35">
        <v>297</v>
      </c>
      <c r="B306" s="36">
        <v>4984868</v>
      </c>
      <c r="C306" s="36" t="s">
        <v>203</v>
      </c>
      <c r="D306" s="36" t="s">
        <v>154</v>
      </c>
      <c r="E306" s="36" t="s">
        <v>157</v>
      </c>
      <c r="F306" s="43" t="s">
        <v>232</v>
      </c>
      <c r="G306" s="43" t="s">
        <v>233</v>
      </c>
      <c r="H306" s="36"/>
      <c r="I306" s="36" t="s">
        <v>1264</v>
      </c>
      <c r="J306" s="36" t="s">
        <v>143</v>
      </c>
      <c r="K306" s="42" t="s">
        <v>1083</v>
      </c>
      <c r="L306" s="36"/>
      <c r="M306" s="36"/>
      <c r="N306" s="36"/>
      <c r="O306" s="36"/>
      <c r="P306" s="36"/>
      <c r="Q306" s="36"/>
      <c r="R306" s="36"/>
      <c r="S306" s="36"/>
      <c r="T306" s="36">
        <v>1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>
        <v>1</v>
      </c>
      <c r="AO306" s="37" t="s">
        <v>1089</v>
      </c>
      <c r="AP306" s="36" t="s">
        <v>1267</v>
      </c>
      <c r="AQ306" s="37">
        <v>68472.08</v>
      </c>
      <c r="AR306" s="37"/>
      <c r="AS306" s="39">
        <v>0.18</v>
      </c>
      <c r="AT306" s="37">
        <f t="shared" si="12"/>
        <v>0</v>
      </c>
      <c r="AU306" s="37">
        <f t="shared" si="13"/>
        <v>0</v>
      </c>
      <c r="AV306" s="37">
        <f t="shared" si="14"/>
        <v>0</v>
      </c>
      <c r="AW306" s="38" t="s">
        <v>2</v>
      </c>
    </row>
    <row r="307" spans="1:49" s="1" customFormat="1" ht="255">
      <c r="A307" s="35">
        <v>298</v>
      </c>
      <c r="B307" s="36">
        <v>4985043</v>
      </c>
      <c r="C307" s="36" t="s">
        <v>203</v>
      </c>
      <c r="D307" s="36" t="s">
        <v>154</v>
      </c>
      <c r="E307" s="36" t="s">
        <v>157</v>
      </c>
      <c r="F307" s="43" t="s">
        <v>259</v>
      </c>
      <c r="G307" s="43" t="s">
        <v>260</v>
      </c>
      <c r="H307" s="36"/>
      <c r="I307" s="36" t="s">
        <v>1264</v>
      </c>
      <c r="J307" s="36" t="s">
        <v>143</v>
      </c>
      <c r="K307" s="42" t="s">
        <v>1083</v>
      </c>
      <c r="L307" s="36"/>
      <c r="M307" s="36"/>
      <c r="N307" s="36"/>
      <c r="O307" s="36"/>
      <c r="P307" s="36"/>
      <c r="Q307" s="36"/>
      <c r="R307" s="36"/>
      <c r="S307" s="36"/>
      <c r="T307" s="36">
        <v>2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>
        <v>2</v>
      </c>
      <c r="AO307" s="37" t="s">
        <v>1089</v>
      </c>
      <c r="AP307" s="36" t="s">
        <v>1267</v>
      </c>
      <c r="AQ307" s="37">
        <v>11562.96</v>
      </c>
      <c r="AR307" s="37"/>
      <c r="AS307" s="39">
        <v>0.18</v>
      </c>
      <c r="AT307" s="37">
        <f t="shared" si="12"/>
        <v>0</v>
      </c>
      <c r="AU307" s="37">
        <f t="shared" si="13"/>
        <v>0</v>
      </c>
      <c r="AV307" s="37">
        <f t="shared" si="14"/>
        <v>0</v>
      </c>
      <c r="AW307" s="38" t="s">
        <v>2</v>
      </c>
    </row>
    <row r="308" spans="1:49" s="1" customFormat="1" ht="216.75">
      <c r="A308" s="35">
        <v>299</v>
      </c>
      <c r="B308" s="36">
        <v>4984863</v>
      </c>
      <c r="C308" s="36" t="s">
        <v>203</v>
      </c>
      <c r="D308" s="36" t="s">
        <v>154</v>
      </c>
      <c r="E308" s="36" t="s">
        <v>157</v>
      </c>
      <c r="F308" s="43" t="s">
        <v>232</v>
      </c>
      <c r="G308" s="43" t="s">
        <v>283</v>
      </c>
      <c r="H308" s="36"/>
      <c r="I308" s="36" t="s">
        <v>1264</v>
      </c>
      <c r="J308" s="36" t="s">
        <v>143</v>
      </c>
      <c r="K308" s="42" t="s">
        <v>73</v>
      </c>
      <c r="L308" s="36"/>
      <c r="M308" s="36"/>
      <c r="N308" s="36"/>
      <c r="O308" s="36"/>
      <c r="P308" s="36"/>
      <c r="Q308" s="36"/>
      <c r="R308" s="36"/>
      <c r="S308" s="36"/>
      <c r="T308" s="36">
        <v>2</v>
      </c>
      <c r="U308" s="36"/>
      <c r="V308" s="36"/>
      <c r="W308" s="36"/>
      <c r="X308" s="36">
        <v>1</v>
      </c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>
        <v>3</v>
      </c>
      <c r="AO308" s="37" t="s">
        <v>1089</v>
      </c>
      <c r="AP308" s="36" t="s">
        <v>1268</v>
      </c>
      <c r="AQ308" s="37">
        <v>62321.06</v>
      </c>
      <c r="AR308" s="37"/>
      <c r="AS308" s="39">
        <v>0.18</v>
      </c>
      <c r="AT308" s="37">
        <f t="shared" si="12"/>
        <v>0</v>
      </c>
      <c r="AU308" s="37">
        <f t="shared" si="13"/>
        <v>0</v>
      </c>
      <c r="AV308" s="37">
        <f t="shared" si="14"/>
        <v>0</v>
      </c>
      <c r="AW308" s="38" t="s">
        <v>2</v>
      </c>
    </row>
    <row r="309" spans="1:49" s="1" customFormat="1" ht="255">
      <c r="A309" s="35">
        <v>300</v>
      </c>
      <c r="B309" s="36">
        <v>4985064</v>
      </c>
      <c r="C309" s="36" t="s">
        <v>203</v>
      </c>
      <c r="D309" s="36" t="s">
        <v>154</v>
      </c>
      <c r="E309" s="36" t="s">
        <v>157</v>
      </c>
      <c r="F309" s="43" t="s">
        <v>372</v>
      </c>
      <c r="G309" s="43" t="s">
        <v>373</v>
      </c>
      <c r="H309" s="36"/>
      <c r="I309" s="36" t="s">
        <v>1264</v>
      </c>
      <c r="J309" s="36" t="s">
        <v>143</v>
      </c>
      <c r="K309" s="42" t="s">
        <v>1083</v>
      </c>
      <c r="L309" s="36"/>
      <c r="M309" s="36"/>
      <c r="N309" s="36"/>
      <c r="O309" s="36"/>
      <c r="P309" s="36"/>
      <c r="Q309" s="36"/>
      <c r="R309" s="36"/>
      <c r="S309" s="36"/>
      <c r="T309" s="36">
        <v>1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>
        <v>1</v>
      </c>
      <c r="AO309" s="37" t="s">
        <v>1089</v>
      </c>
      <c r="AP309" s="36" t="s">
        <v>1267</v>
      </c>
      <c r="AQ309" s="37">
        <v>9725.85</v>
      </c>
      <c r="AR309" s="37"/>
      <c r="AS309" s="39">
        <v>0.18</v>
      </c>
      <c r="AT309" s="37">
        <f t="shared" si="12"/>
        <v>0</v>
      </c>
      <c r="AU309" s="37">
        <f t="shared" si="13"/>
        <v>0</v>
      </c>
      <c r="AV309" s="37">
        <f t="shared" si="14"/>
        <v>0</v>
      </c>
      <c r="AW309" s="38" t="s">
        <v>2</v>
      </c>
    </row>
    <row r="310" spans="1:49" s="1" customFormat="1" ht="216.75">
      <c r="A310" s="35">
        <v>301</v>
      </c>
      <c r="B310" s="36">
        <v>4984861</v>
      </c>
      <c r="C310" s="36" t="s">
        <v>203</v>
      </c>
      <c r="D310" s="36" t="s">
        <v>154</v>
      </c>
      <c r="E310" s="36" t="s">
        <v>157</v>
      </c>
      <c r="F310" s="43" t="s">
        <v>429</v>
      </c>
      <c r="G310" s="43" t="s">
        <v>472</v>
      </c>
      <c r="H310" s="36"/>
      <c r="I310" s="36" t="s">
        <v>1264</v>
      </c>
      <c r="J310" s="36" t="s">
        <v>143</v>
      </c>
      <c r="K310" s="42" t="s">
        <v>1083</v>
      </c>
      <c r="L310" s="36"/>
      <c r="M310" s="36"/>
      <c r="N310" s="36"/>
      <c r="O310" s="36"/>
      <c r="P310" s="36"/>
      <c r="Q310" s="36"/>
      <c r="R310" s="36"/>
      <c r="S310" s="36"/>
      <c r="T310" s="36">
        <v>1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>
        <v>1</v>
      </c>
      <c r="AO310" s="37" t="s">
        <v>1089</v>
      </c>
      <c r="AP310" s="36" t="s">
        <v>1268</v>
      </c>
      <c r="AQ310" s="37">
        <v>28431.63</v>
      </c>
      <c r="AR310" s="37"/>
      <c r="AS310" s="39">
        <v>0.18</v>
      </c>
      <c r="AT310" s="37">
        <f t="shared" si="12"/>
        <v>0</v>
      </c>
      <c r="AU310" s="37">
        <f t="shared" si="13"/>
        <v>0</v>
      </c>
      <c r="AV310" s="37">
        <f t="shared" si="14"/>
        <v>0</v>
      </c>
      <c r="AW310" s="38" t="s">
        <v>2</v>
      </c>
    </row>
    <row r="311" spans="1:49" s="1" customFormat="1" ht="255">
      <c r="A311" s="35">
        <v>302</v>
      </c>
      <c r="B311" s="36">
        <v>4984862</v>
      </c>
      <c r="C311" s="36" t="s">
        <v>203</v>
      </c>
      <c r="D311" s="36" t="s">
        <v>154</v>
      </c>
      <c r="E311" s="36" t="s">
        <v>157</v>
      </c>
      <c r="F311" s="43" t="s">
        <v>429</v>
      </c>
      <c r="G311" s="43" t="s">
        <v>472</v>
      </c>
      <c r="H311" s="36"/>
      <c r="I311" s="36" t="s">
        <v>1264</v>
      </c>
      <c r="J311" s="36" t="s">
        <v>143</v>
      </c>
      <c r="K311" s="42" t="s">
        <v>1083</v>
      </c>
      <c r="L311" s="36"/>
      <c r="M311" s="36"/>
      <c r="N311" s="36"/>
      <c r="O311" s="36"/>
      <c r="P311" s="36"/>
      <c r="Q311" s="36"/>
      <c r="R311" s="36"/>
      <c r="S311" s="36"/>
      <c r="T311" s="36">
        <v>1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>
        <v>1</v>
      </c>
      <c r="AO311" s="37" t="s">
        <v>1089</v>
      </c>
      <c r="AP311" s="36" t="s">
        <v>1267</v>
      </c>
      <c r="AQ311" s="37">
        <v>28431.63</v>
      </c>
      <c r="AR311" s="37"/>
      <c r="AS311" s="39">
        <v>0.18</v>
      </c>
      <c r="AT311" s="37">
        <f t="shared" si="12"/>
        <v>0</v>
      </c>
      <c r="AU311" s="37">
        <f t="shared" si="13"/>
        <v>0</v>
      </c>
      <c r="AV311" s="37">
        <f t="shared" si="14"/>
        <v>0</v>
      </c>
      <c r="AW311" s="38" t="s">
        <v>2</v>
      </c>
    </row>
    <row r="312" spans="1:49" s="1" customFormat="1" ht="255">
      <c r="A312" s="35">
        <v>303</v>
      </c>
      <c r="B312" s="36">
        <v>4985631</v>
      </c>
      <c r="C312" s="36" t="s">
        <v>203</v>
      </c>
      <c r="D312" s="36" t="s">
        <v>154</v>
      </c>
      <c r="E312" s="36" t="s">
        <v>157</v>
      </c>
      <c r="F312" s="43" t="s">
        <v>352</v>
      </c>
      <c r="G312" s="43" t="s">
        <v>475</v>
      </c>
      <c r="H312" s="36"/>
      <c r="I312" s="36" t="s">
        <v>1264</v>
      </c>
      <c r="J312" s="36" t="s">
        <v>143</v>
      </c>
      <c r="K312" s="42" t="s">
        <v>1083</v>
      </c>
      <c r="L312" s="36"/>
      <c r="M312" s="36"/>
      <c r="N312" s="36"/>
      <c r="O312" s="36"/>
      <c r="P312" s="36"/>
      <c r="Q312" s="36"/>
      <c r="R312" s="36"/>
      <c r="S312" s="36"/>
      <c r="T312" s="36">
        <v>1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>
        <v>1</v>
      </c>
      <c r="AO312" s="37" t="s">
        <v>1089</v>
      </c>
      <c r="AP312" s="36" t="s">
        <v>1267</v>
      </c>
      <c r="AQ312" s="37">
        <v>10220.84</v>
      </c>
      <c r="AR312" s="37"/>
      <c r="AS312" s="39">
        <v>0.18</v>
      </c>
      <c r="AT312" s="37">
        <f t="shared" si="12"/>
        <v>0</v>
      </c>
      <c r="AU312" s="37">
        <f t="shared" si="13"/>
        <v>0</v>
      </c>
      <c r="AV312" s="37">
        <f t="shared" si="14"/>
        <v>0</v>
      </c>
      <c r="AW312" s="38" t="s">
        <v>2</v>
      </c>
    </row>
    <row r="313" spans="1:49" s="1" customFormat="1" ht="255">
      <c r="A313" s="35">
        <v>304</v>
      </c>
      <c r="B313" s="36">
        <v>4985086</v>
      </c>
      <c r="C313" s="36" t="s">
        <v>203</v>
      </c>
      <c r="D313" s="36" t="s">
        <v>154</v>
      </c>
      <c r="E313" s="36" t="s">
        <v>157</v>
      </c>
      <c r="F313" s="43" t="s">
        <v>179</v>
      </c>
      <c r="G313" s="43" t="s">
        <v>501</v>
      </c>
      <c r="H313" s="36"/>
      <c r="I313" s="36" t="s">
        <v>1264</v>
      </c>
      <c r="J313" s="36" t="s">
        <v>143</v>
      </c>
      <c r="K313" s="42" t="s">
        <v>1083</v>
      </c>
      <c r="L313" s="36"/>
      <c r="M313" s="36"/>
      <c r="N313" s="36"/>
      <c r="O313" s="36"/>
      <c r="P313" s="36"/>
      <c r="Q313" s="36"/>
      <c r="R313" s="36"/>
      <c r="S313" s="36"/>
      <c r="T313" s="36">
        <v>1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>
        <v>1</v>
      </c>
      <c r="AO313" s="37" t="s">
        <v>1089</v>
      </c>
      <c r="AP313" s="36" t="s">
        <v>1267</v>
      </c>
      <c r="AQ313" s="37">
        <v>33203.51</v>
      </c>
      <c r="AR313" s="37"/>
      <c r="AS313" s="39">
        <v>0.18</v>
      </c>
      <c r="AT313" s="37">
        <f t="shared" si="12"/>
        <v>0</v>
      </c>
      <c r="AU313" s="37">
        <f t="shared" si="13"/>
        <v>0</v>
      </c>
      <c r="AV313" s="37">
        <f t="shared" si="14"/>
        <v>0</v>
      </c>
      <c r="AW313" s="38" t="s">
        <v>2</v>
      </c>
    </row>
    <row r="314" spans="1:49" s="1" customFormat="1" ht="255">
      <c r="A314" s="35">
        <v>305</v>
      </c>
      <c r="B314" s="36">
        <v>4985662</v>
      </c>
      <c r="C314" s="36" t="s">
        <v>203</v>
      </c>
      <c r="D314" s="36" t="s">
        <v>154</v>
      </c>
      <c r="E314" s="36" t="s">
        <v>157</v>
      </c>
      <c r="F314" s="43" t="s">
        <v>515</v>
      </c>
      <c r="G314" s="43" t="s">
        <v>516</v>
      </c>
      <c r="H314" s="36"/>
      <c r="I314" s="36" t="s">
        <v>1264</v>
      </c>
      <c r="J314" s="36" t="s">
        <v>143</v>
      </c>
      <c r="K314" s="42" t="s">
        <v>1083</v>
      </c>
      <c r="L314" s="36"/>
      <c r="M314" s="36"/>
      <c r="N314" s="36"/>
      <c r="O314" s="36"/>
      <c r="P314" s="36"/>
      <c r="Q314" s="36"/>
      <c r="R314" s="36"/>
      <c r="S314" s="36"/>
      <c r="T314" s="36">
        <v>2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>
        <v>2</v>
      </c>
      <c r="AO314" s="37" t="s">
        <v>1089</v>
      </c>
      <c r="AP314" s="36" t="s">
        <v>1267</v>
      </c>
      <c r="AQ314" s="37">
        <v>9755.67</v>
      </c>
      <c r="AR314" s="37"/>
      <c r="AS314" s="39">
        <v>0.18</v>
      </c>
      <c r="AT314" s="37">
        <f t="shared" si="12"/>
        <v>0</v>
      </c>
      <c r="AU314" s="37">
        <f t="shared" si="13"/>
        <v>0</v>
      </c>
      <c r="AV314" s="37">
        <f t="shared" si="14"/>
        <v>0</v>
      </c>
      <c r="AW314" s="38" t="s">
        <v>2</v>
      </c>
    </row>
    <row r="315" spans="1:49" s="1" customFormat="1" ht="216.75">
      <c r="A315" s="35">
        <v>306</v>
      </c>
      <c r="B315" s="36">
        <v>4985663</v>
      </c>
      <c r="C315" s="36" t="s">
        <v>203</v>
      </c>
      <c r="D315" s="36" t="s">
        <v>154</v>
      </c>
      <c r="E315" s="36" t="s">
        <v>157</v>
      </c>
      <c r="F315" s="43" t="s">
        <v>515</v>
      </c>
      <c r="G315" s="43" t="s">
        <v>516</v>
      </c>
      <c r="H315" s="36"/>
      <c r="I315" s="36" t="s">
        <v>1264</v>
      </c>
      <c r="J315" s="36" t="s">
        <v>143</v>
      </c>
      <c r="K315" s="42" t="s">
        <v>35</v>
      </c>
      <c r="L315" s="36"/>
      <c r="M315" s="36"/>
      <c r="N315" s="36"/>
      <c r="O315" s="36"/>
      <c r="P315" s="36"/>
      <c r="Q315" s="36"/>
      <c r="R315" s="36"/>
      <c r="S315" s="36"/>
      <c r="T315" s="36">
        <v>1</v>
      </c>
      <c r="U315" s="36"/>
      <c r="V315" s="36"/>
      <c r="W315" s="36"/>
      <c r="X315" s="36">
        <v>1</v>
      </c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>
        <v>2</v>
      </c>
      <c r="AO315" s="37" t="s">
        <v>1089</v>
      </c>
      <c r="AP315" s="36" t="s">
        <v>1268</v>
      </c>
      <c r="AQ315" s="37">
        <v>9877.62</v>
      </c>
      <c r="AR315" s="37"/>
      <c r="AS315" s="39">
        <v>0.18</v>
      </c>
      <c r="AT315" s="37">
        <f t="shared" si="12"/>
        <v>0</v>
      </c>
      <c r="AU315" s="37">
        <f t="shared" si="13"/>
        <v>0</v>
      </c>
      <c r="AV315" s="37">
        <f t="shared" si="14"/>
        <v>0</v>
      </c>
      <c r="AW315" s="38" t="s">
        <v>2</v>
      </c>
    </row>
    <row r="316" spans="1:49" s="1" customFormat="1" ht="267.75">
      <c r="A316" s="35">
        <v>307</v>
      </c>
      <c r="B316" s="36">
        <v>4985664</v>
      </c>
      <c r="C316" s="36" t="s">
        <v>203</v>
      </c>
      <c r="D316" s="36" t="s">
        <v>154</v>
      </c>
      <c r="E316" s="36" t="s">
        <v>157</v>
      </c>
      <c r="F316" s="43" t="s">
        <v>515</v>
      </c>
      <c r="G316" s="43" t="s">
        <v>516</v>
      </c>
      <c r="H316" s="36"/>
      <c r="I316" s="36" t="s">
        <v>1264</v>
      </c>
      <c r="J316" s="36" t="s">
        <v>143</v>
      </c>
      <c r="K316" s="42" t="s">
        <v>1</v>
      </c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>
        <v>4</v>
      </c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>
        <v>4</v>
      </c>
      <c r="AO316" s="37" t="s">
        <v>1089</v>
      </c>
      <c r="AP316" s="36" t="s">
        <v>1259</v>
      </c>
      <c r="AQ316" s="37">
        <v>9972.25</v>
      </c>
      <c r="AR316" s="37"/>
      <c r="AS316" s="39">
        <v>0.18</v>
      </c>
      <c r="AT316" s="37">
        <f t="shared" si="12"/>
        <v>0</v>
      </c>
      <c r="AU316" s="37">
        <f t="shared" si="13"/>
        <v>0</v>
      </c>
      <c r="AV316" s="37">
        <f t="shared" si="14"/>
        <v>0</v>
      </c>
      <c r="AW316" s="38" t="s">
        <v>2</v>
      </c>
    </row>
    <row r="317" spans="1:49" s="1" customFormat="1" ht="216.75">
      <c r="A317" s="35">
        <v>308</v>
      </c>
      <c r="B317" s="36">
        <v>4984836</v>
      </c>
      <c r="C317" s="36" t="s">
        <v>203</v>
      </c>
      <c r="D317" s="36" t="s">
        <v>154</v>
      </c>
      <c r="E317" s="36" t="s">
        <v>157</v>
      </c>
      <c r="F317" s="43" t="s">
        <v>549</v>
      </c>
      <c r="G317" s="43" t="s">
        <v>550</v>
      </c>
      <c r="H317" s="36"/>
      <c r="I317" s="36" t="s">
        <v>1264</v>
      </c>
      <c r="J317" s="36" t="s">
        <v>143</v>
      </c>
      <c r="K317" s="42" t="s">
        <v>35</v>
      </c>
      <c r="L317" s="36"/>
      <c r="M317" s="36"/>
      <c r="N317" s="36"/>
      <c r="O317" s="36"/>
      <c r="P317" s="36"/>
      <c r="Q317" s="36"/>
      <c r="R317" s="36"/>
      <c r="S317" s="36"/>
      <c r="T317" s="36">
        <v>1</v>
      </c>
      <c r="U317" s="36"/>
      <c r="V317" s="36"/>
      <c r="W317" s="36"/>
      <c r="X317" s="36">
        <v>1</v>
      </c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>
        <v>2</v>
      </c>
      <c r="AO317" s="37" t="s">
        <v>1089</v>
      </c>
      <c r="AP317" s="36" t="s">
        <v>1268</v>
      </c>
      <c r="AQ317" s="37">
        <v>83859.71</v>
      </c>
      <c r="AR317" s="37"/>
      <c r="AS317" s="39">
        <v>0.18</v>
      </c>
      <c r="AT317" s="37">
        <f t="shared" si="12"/>
        <v>0</v>
      </c>
      <c r="AU317" s="37">
        <f t="shared" si="13"/>
        <v>0</v>
      </c>
      <c r="AV317" s="37">
        <f t="shared" si="14"/>
        <v>0</v>
      </c>
      <c r="AW317" s="38" t="s">
        <v>2</v>
      </c>
    </row>
    <row r="318" spans="1:49" s="1" customFormat="1" ht="280.5">
      <c r="A318" s="35">
        <v>309</v>
      </c>
      <c r="B318" s="36">
        <v>4984849</v>
      </c>
      <c r="C318" s="36" t="s">
        <v>203</v>
      </c>
      <c r="D318" s="36" t="s">
        <v>154</v>
      </c>
      <c r="E318" s="36" t="s">
        <v>157</v>
      </c>
      <c r="F318" s="43" t="s">
        <v>566</v>
      </c>
      <c r="G318" s="43" t="s">
        <v>567</v>
      </c>
      <c r="H318" s="36"/>
      <c r="I318" s="36" t="s">
        <v>1264</v>
      </c>
      <c r="J318" s="36" t="s">
        <v>143</v>
      </c>
      <c r="K318" s="42" t="s">
        <v>1132</v>
      </c>
      <c r="L318" s="36"/>
      <c r="M318" s="36"/>
      <c r="N318" s="36"/>
      <c r="O318" s="36"/>
      <c r="P318" s="36"/>
      <c r="Q318" s="36"/>
      <c r="R318" s="36"/>
      <c r="S318" s="36"/>
      <c r="T318" s="36">
        <v>2</v>
      </c>
      <c r="U318" s="36">
        <v>1</v>
      </c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>
        <v>3</v>
      </c>
      <c r="AO318" s="37" t="s">
        <v>1089</v>
      </c>
      <c r="AP318" s="36" t="s">
        <v>1261</v>
      </c>
      <c r="AQ318" s="37">
        <v>79494.11</v>
      </c>
      <c r="AR318" s="37"/>
      <c r="AS318" s="39">
        <v>0.18</v>
      </c>
      <c r="AT318" s="37">
        <f t="shared" si="12"/>
        <v>0</v>
      </c>
      <c r="AU318" s="37">
        <f t="shared" si="13"/>
        <v>0</v>
      </c>
      <c r="AV318" s="37">
        <f t="shared" si="14"/>
        <v>0</v>
      </c>
      <c r="AW318" s="38" t="s">
        <v>2</v>
      </c>
    </row>
    <row r="319" spans="1:49" s="1" customFormat="1" ht="255">
      <c r="A319" s="35">
        <v>310</v>
      </c>
      <c r="B319" s="36">
        <v>4984834</v>
      </c>
      <c r="C319" s="36" t="s">
        <v>203</v>
      </c>
      <c r="D319" s="36" t="s">
        <v>154</v>
      </c>
      <c r="E319" s="36" t="s">
        <v>157</v>
      </c>
      <c r="F319" s="43" t="s">
        <v>566</v>
      </c>
      <c r="G319" s="43" t="s">
        <v>567</v>
      </c>
      <c r="H319" s="36"/>
      <c r="I319" s="36" t="s">
        <v>1264</v>
      </c>
      <c r="J319" s="36" t="s">
        <v>143</v>
      </c>
      <c r="K319" s="42" t="s">
        <v>1083</v>
      </c>
      <c r="L319" s="36"/>
      <c r="M319" s="36"/>
      <c r="N319" s="36"/>
      <c r="O319" s="36"/>
      <c r="P319" s="36"/>
      <c r="Q319" s="36"/>
      <c r="R319" s="36"/>
      <c r="S319" s="36"/>
      <c r="T319" s="36">
        <v>1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>
        <v>1</v>
      </c>
      <c r="AO319" s="37" t="s">
        <v>1089</v>
      </c>
      <c r="AP319" s="36" t="s">
        <v>1267</v>
      </c>
      <c r="AQ319" s="37">
        <v>79494.11</v>
      </c>
      <c r="AR319" s="37"/>
      <c r="AS319" s="39">
        <v>0.18</v>
      </c>
      <c r="AT319" s="37">
        <f t="shared" si="12"/>
        <v>0</v>
      </c>
      <c r="AU319" s="37">
        <f t="shared" si="13"/>
        <v>0</v>
      </c>
      <c r="AV319" s="37">
        <f t="shared" si="14"/>
        <v>0</v>
      </c>
      <c r="AW319" s="38" t="s">
        <v>2</v>
      </c>
    </row>
    <row r="320" spans="1:49" s="1" customFormat="1" ht="267.75">
      <c r="A320" s="35">
        <v>311</v>
      </c>
      <c r="B320" s="36">
        <v>4984835</v>
      </c>
      <c r="C320" s="36" t="s">
        <v>203</v>
      </c>
      <c r="D320" s="36" t="s">
        <v>154</v>
      </c>
      <c r="E320" s="36" t="s">
        <v>157</v>
      </c>
      <c r="F320" s="43" t="s">
        <v>566</v>
      </c>
      <c r="G320" s="43" t="s">
        <v>567</v>
      </c>
      <c r="H320" s="36"/>
      <c r="I320" s="36" t="s">
        <v>1264</v>
      </c>
      <c r="J320" s="36" t="s">
        <v>143</v>
      </c>
      <c r="K320" s="42" t="s">
        <v>68</v>
      </c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>
        <v>1</v>
      </c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>
        <v>1</v>
      </c>
      <c r="AO320" s="37" t="s">
        <v>1089</v>
      </c>
      <c r="AP320" s="36" t="s">
        <v>1259</v>
      </c>
      <c r="AQ320" s="37">
        <v>82165.11</v>
      </c>
      <c r="AR320" s="37"/>
      <c r="AS320" s="39">
        <v>0.18</v>
      </c>
      <c r="AT320" s="37">
        <f t="shared" si="12"/>
        <v>0</v>
      </c>
      <c r="AU320" s="37">
        <f t="shared" si="13"/>
        <v>0</v>
      </c>
      <c r="AV320" s="37">
        <f t="shared" si="14"/>
        <v>0</v>
      </c>
      <c r="AW320" s="38" t="s">
        <v>2</v>
      </c>
    </row>
    <row r="321" spans="1:49" s="1" customFormat="1" ht="216.75">
      <c r="A321" s="35">
        <v>312</v>
      </c>
      <c r="B321" s="36">
        <v>4984865</v>
      </c>
      <c r="C321" s="36" t="s">
        <v>203</v>
      </c>
      <c r="D321" s="36" t="s">
        <v>154</v>
      </c>
      <c r="E321" s="36" t="s">
        <v>157</v>
      </c>
      <c r="F321" s="43" t="s">
        <v>589</v>
      </c>
      <c r="G321" s="43" t="s">
        <v>593</v>
      </c>
      <c r="H321" s="36"/>
      <c r="I321" s="36" t="s">
        <v>1264</v>
      </c>
      <c r="J321" s="36" t="s">
        <v>143</v>
      </c>
      <c r="K321" s="42" t="s">
        <v>35</v>
      </c>
      <c r="L321" s="36"/>
      <c r="M321" s="36"/>
      <c r="N321" s="36"/>
      <c r="O321" s="36"/>
      <c r="P321" s="36"/>
      <c r="Q321" s="36"/>
      <c r="R321" s="36"/>
      <c r="S321" s="36"/>
      <c r="T321" s="36">
        <v>1</v>
      </c>
      <c r="U321" s="36"/>
      <c r="V321" s="36"/>
      <c r="W321" s="36"/>
      <c r="X321" s="36">
        <v>1</v>
      </c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>
        <v>2</v>
      </c>
      <c r="AO321" s="37" t="s">
        <v>1089</v>
      </c>
      <c r="AP321" s="36" t="s">
        <v>1268</v>
      </c>
      <c r="AQ321" s="37">
        <v>86365.99</v>
      </c>
      <c r="AR321" s="37"/>
      <c r="AS321" s="39">
        <v>0.18</v>
      </c>
      <c r="AT321" s="37">
        <f t="shared" si="12"/>
        <v>0</v>
      </c>
      <c r="AU321" s="37">
        <f t="shared" si="13"/>
        <v>0</v>
      </c>
      <c r="AV321" s="37">
        <f t="shared" si="14"/>
        <v>0</v>
      </c>
      <c r="AW321" s="38" t="s">
        <v>2</v>
      </c>
    </row>
    <row r="322" spans="1:49" s="1" customFormat="1" ht="255">
      <c r="A322" s="35">
        <v>313</v>
      </c>
      <c r="B322" s="36">
        <v>4984890</v>
      </c>
      <c r="C322" s="36" t="s">
        <v>203</v>
      </c>
      <c r="D322" s="36" t="s">
        <v>154</v>
      </c>
      <c r="E322" s="36" t="s">
        <v>157</v>
      </c>
      <c r="F322" s="43" t="s">
        <v>589</v>
      </c>
      <c r="G322" s="43" t="s">
        <v>594</v>
      </c>
      <c r="H322" s="36"/>
      <c r="I322" s="36" t="s">
        <v>1264</v>
      </c>
      <c r="J322" s="36" t="s">
        <v>143</v>
      </c>
      <c r="K322" s="42" t="s">
        <v>1083</v>
      </c>
      <c r="L322" s="36"/>
      <c r="M322" s="36"/>
      <c r="N322" s="36"/>
      <c r="O322" s="36"/>
      <c r="P322" s="36"/>
      <c r="Q322" s="36"/>
      <c r="R322" s="36"/>
      <c r="S322" s="36"/>
      <c r="T322" s="36">
        <v>1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>
        <v>1</v>
      </c>
      <c r="AO322" s="37" t="s">
        <v>1089</v>
      </c>
      <c r="AP322" s="36" t="s">
        <v>1267</v>
      </c>
      <c r="AQ322" s="37">
        <v>93459.07</v>
      </c>
      <c r="AR322" s="37"/>
      <c r="AS322" s="39">
        <v>0.18</v>
      </c>
      <c r="AT322" s="37">
        <f t="shared" si="12"/>
        <v>0</v>
      </c>
      <c r="AU322" s="37">
        <f t="shared" si="13"/>
        <v>0</v>
      </c>
      <c r="AV322" s="37">
        <f t="shared" si="14"/>
        <v>0</v>
      </c>
      <c r="AW322" s="38" t="s">
        <v>2</v>
      </c>
    </row>
    <row r="323" spans="1:49" s="1" customFormat="1" ht="255">
      <c r="A323" s="35">
        <v>314</v>
      </c>
      <c r="B323" s="36">
        <v>4985673</v>
      </c>
      <c r="C323" s="36" t="s">
        <v>203</v>
      </c>
      <c r="D323" s="36" t="s">
        <v>154</v>
      </c>
      <c r="E323" s="36" t="s">
        <v>157</v>
      </c>
      <c r="F323" s="43" t="s">
        <v>600</v>
      </c>
      <c r="G323" s="43" t="s">
        <v>601</v>
      </c>
      <c r="H323" s="36"/>
      <c r="I323" s="36" t="s">
        <v>1264</v>
      </c>
      <c r="J323" s="36" t="s">
        <v>143</v>
      </c>
      <c r="K323" s="42" t="s">
        <v>1083</v>
      </c>
      <c r="L323" s="36"/>
      <c r="M323" s="36"/>
      <c r="N323" s="36"/>
      <c r="O323" s="36"/>
      <c r="P323" s="36"/>
      <c r="Q323" s="36"/>
      <c r="R323" s="36"/>
      <c r="S323" s="36"/>
      <c r="T323" s="36">
        <v>2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>
        <v>2</v>
      </c>
      <c r="AO323" s="37" t="s">
        <v>1089</v>
      </c>
      <c r="AP323" s="36" t="s">
        <v>1267</v>
      </c>
      <c r="AQ323" s="37">
        <v>9873.15</v>
      </c>
      <c r="AR323" s="37"/>
      <c r="AS323" s="39">
        <v>0.18</v>
      </c>
      <c r="AT323" s="37">
        <f t="shared" si="12"/>
        <v>0</v>
      </c>
      <c r="AU323" s="37">
        <f t="shared" si="13"/>
        <v>0</v>
      </c>
      <c r="AV323" s="37">
        <f t="shared" si="14"/>
        <v>0</v>
      </c>
      <c r="AW323" s="38" t="s">
        <v>2</v>
      </c>
    </row>
    <row r="324" spans="1:49" s="1" customFormat="1" ht="216.75">
      <c r="A324" s="35">
        <v>315</v>
      </c>
      <c r="B324" s="36">
        <v>4985674</v>
      </c>
      <c r="C324" s="36" t="s">
        <v>203</v>
      </c>
      <c r="D324" s="36" t="s">
        <v>154</v>
      </c>
      <c r="E324" s="36" t="s">
        <v>157</v>
      </c>
      <c r="F324" s="43" t="s">
        <v>600</v>
      </c>
      <c r="G324" s="43" t="s">
        <v>601</v>
      </c>
      <c r="H324" s="36"/>
      <c r="I324" s="36" t="s">
        <v>1264</v>
      </c>
      <c r="J324" s="36" t="s">
        <v>143</v>
      </c>
      <c r="K324" s="42" t="s">
        <v>35</v>
      </c>
      <c r="L324" s="36"/>
      <c r="M324" s="36"/>
      <c r="N324" s="36"/>
      <c r="O324" s="36"/>
      <c r="P324" s="36"/>
      <c r="Q324" s="36"/>
      <c r="R324" s="36"/>
      <c r="S324" s="36"/>
      <c r="T324" s="36">
        <v>1</v>
      </c>
      <c r="U324" s="36"/>
      <c r="V324" s="36"/>
      <c r="W324" s="36"/>
      <c r="X324" s="36">
        <v>1</v>
      </c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>
        <v>2</v>
      </c>
      <c r="AO324" s="37" t="s">
        <v>1089</v>
      </c>
      <c r="AP324" s="36" t="s">
        <v>1268</v>
      </c>
      <c r="AQ324" s="37">
        <v>9996.57</v>
      </c>
      <c r="AR324" s="37"/>
      <c r="AS324" s="39">
        <v>0.18</v>
      </c>
      <c r="AT324" s="37">
        <f t="shared" si="12"/>
        <v>0</v>
      </c>
      <c r="AU324" s="37">
        <f t="shared" si="13"/>
        <v>0</v>
      </c>
      <c r="AV324" s="37">
        <f t="shared" si="14"/>
        <v>0</v>
      </c>
      <c r="AW324" s="38" t="s">
        <v>2</v>
      </c>
    </row>
    <row r="325" spans="1:49" s="1" customFormat="1" ht="267.75">
      <c r="A325" s="35">
        <v>316</v>
      </c>
      <c r="B325" s="36">
        <v>4985675</v>
      </c>
      <c r="C325" s="36" t="s">
        <v>203</v>
      </c>
      <c r="D325" s="36" t="s">
        <v>154</v>
      </c>
      <c r="E325" s="36" t="s">
        <v>157</v>
      </c>
      <c r="F325" s="43" t="s">
        <v>600</v>
      </c>
      <c r="G325" s="43" t="s">
        <v>601</v>
      </c>
      <c r="H325" s="36"/>
      <c r="I325" s="36" t="s">
        <v>1264</v>
      </c>
      <c r="J325" s="36" t="s">
        <v>143</v>
      </c>
      <c r="K325" s="42" t="s">
        <v>9</v>
      </c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>
        <v>1</v>
      </c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>
        <v>1</v>
      </c>
      <c r="AO325" s="37" t="s">
        <v>1089</v>
      </c>
      <c r="AP325" s="36" t="s">
        <v>1259</v>
      </c>
      <c r="AQ325" s="37">
        <v>10063.7</v>
      </c>
      <c r="AR325" s="37"/>
      <c r="AS325" s="39">
        <v>0.18</v>
      </c>
      <c r="AT325" s="37">
        <f t="shared" si="12"/>
        <v>0</v>
      </c>
      <c r="AU325" s="37">
        <f t="shared" si="13"/>
        <v>0</v>
      </c>
      <c r="AV325" s="37">
        <f t="shared" si="14"/>
        <v>0</v>
      </c>
      <c r="AW325" s="38" t="s">
        <v>2</v>
      </c>
    </row>
    <row r="326" spans="1:49" s="1" customFormat="1" ht="267.75">
      <c r="A326" s="35">
        <v>317</v>
      </c>
      <c r="B326" s="36">
        <v>4984884</v>
      </c>
      <c r="C326" s="36" t="s">
        <v>203</v>
      </c>
      <c r="D326" s="36" t="s">
        <v>154</v>
      </c>
      <c r="E326" s="36" t="s">
        <v>157</v>
      </c>
      <c r="F326" s="43" t="s">
        <v>141</v>
      </c>
      <c r="G326" s="43" t="s">
        <v>604</v>
      </c>
      <c r="H326" s="36"/>
      <c r="I326" s="36" t="s">
        <v>1264</v>
      </c>
      <c r="J326" s="36" t="s">
        <v>143</v>
      </c>
      <c r="K326" s="42" t="s">
        <v>1</v>
      </c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>
        <v>1</v>
      </c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>
        <v>1</v>
      </c>
      <c r="AO326" s="37" t="s">
        <v>1089</v>
      </c>
      <c r="AP326" s="36" t="s">
        <v>1259</v>
      </c>
      <c r="AQ326" s="37">
        <v>210680.4</v>
      </c>
      <c r="AR326" s="37"/>
      <c r="AS326" s="39">
        <v>0.18</v>
      </c>
      <c r="AT326" s="37">
        <f t="shared" si="12"/>
        <v>0</v>
      </c>
      <c r="AU326" s="37">
        <f t="shared" si="13"/>
        <v>0</v>
      </c>
      <c r="AV326" s="37">
        <f t="shared" si="14"/>
        <v>0</v>
      </c>
      <c r="AW326" s="38" t="s">
        <v>2</v>
      </c>
    </row>
    <row r="327" spans="1:49" s="1" customFormat="1" ht="267.75">
      <c r="A327" s="35">
        <v>318</v>
      </c>
      <c r="B327" s="36">
        <v>4984878</v>
      </c>
      <c r="C327" s="36" t="s">
        <v>203</v>
      </c>
      <c r="D327" s="36" t="s">
        <v>154</v>
      </c>
      <c r="E327" s="36" t="s">
        <v>157</v>
      </c>
      <c r="F327" s="43" t="s">
        <v>145</v>
      </c>
      <c r="G327" s="43" t="s">
        <v>611</v>
      </c>
      <c r="H327" s="36"/>
      <c r="I327" s="36" t="s">
        <v>1264</v>
      </c>
      <c r="J327" s="36" t="s">
        <v>143</v>
      </c>
      <c r="K327" s="42" t="s">
        <v>1</v>
      </c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>
        <v>1</v>
      </c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>
        <v>1</v>
      </c>
      <c r="AO327" s="37" t="s">
        <v>1089</v>
      </c>
      <c r="AP327" s="36" t="s">
        <v>1259</v>
      </c>
      <c r="AQ327" s="37">
        <v>134023.36</v>
      </c>
      <c r="AR327" s="37"/>
      <c r="AS327" s="39">
        <v>0.18</v>
      </c>
      <c r="AT327" s="37">
        <f t="shared" si="12"/>
        <v>0</v>
      </c>
      <c r="AU327" s="37">
        <f t="shared" si="13"/>
        <v>0</v>
      </c>
      <c r="AV327" s="37">
        <f t="shared" si="14"/>
        <v>0</v>
      </c>
      <c r="AW327" s="38" t="s">
        <v>2</v>
      </c>
    </row>
    <row r="328" spans="1:49" s="1" customFormat="1" ht="267.75">
      <c r="A328" s="35">
        <v>319</v>
      </c>
      <c r="B328" s="36">
        <v>4986179</v>
      </c>
      <c r="C328" s="36" t="s">
        <v>203</v>
      </c>
      <c r="D328" s="36" t="s">
        <v>154</v>
      </c>
      <c r="E328" s="36" t="s">
        <v>157</v>
      </c>
      <c r="F328" s="43" t="s">
        <v>614</v>
      </c>
      <c r="G328" s="43" t="s">
        <v>616</v>
      </c>
      <c r="H328" s="36"/>
      <c r="I328" s="36" t="s">
        <v>1264</v>
      </c>
      <c r="J328" s="36" t="s">
        <v>143</v>
      </c>
      <c r="K328" s="42" t="s">
        <v>9</v>
      </c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>
        <v>1</v>
      </c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>
        <v>1</v>
      </c>
      <c r="AO328" s="37" t="s">
        <v>1089</v>
      </c>
      <c r="AP328" s="36" t="s">
        <v>1259</v>
      </c>
      <c r="AQ328" s="37">
        <v>54438.06</v>
      </c>
      <c r="AR328" s="37"/>
      <c r="AS328" s="39">
        <v>0.18</v>
      </c>
      <c r="AT328" s="37">
        <f t="shared" si="12"/>
        <v>0</v>
      </c>
      <c r="AU328" s="37">
        <f t="shared" si="13"/>
        <v>0</v>
      </c>
      <c r="AV328" s="37">
        <f t="shared" si="14"/>
        <v>0</v>
      </c>
      <c r="AW328" s="38" t="s">
        <v>2</v>
      </c>
    </row>
    <row r="329" spans="1:49" s="1" customFormat="1" ht="267.75">
      <c r="A329" s="35">
        <v>320</v>
      </c>
      <c r="B329" s="36">
        <v>4984886</v>
      </c>
      <c r="C329" s="36" t="s">
        <v>203</v>
      </c>
      <c r="D329" s="36" t="s">
        <v>154</v>
      </c>
      <c r="E329" s="36" t="s">
        <v>157</v>
      </c>
      <c r="F329" s="43" t="s">
        <v>625</v>
      </c>
      <c r="G329" s="43" t="s">
        <v>626</v>
      </c>
      <c r="H329" s="36"/>
      <c r="I329" s="36" t="s">
        <v>1264</v>
      </c>
      <c r="J329" s="36" t="s">
        <v>143</v>
      </c>
      <c r="K329" s="42" t="s">
        <v>68</v>
      </c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>
        <v>1</v>
      </c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>
        <v>1</v>
      </c>
      <c r="AO329" s="37" t="s">
        <v>1089</v>
      </c>
      <c r="AP329" s="36" t="s">
        <v>1259</v>
      </c>
      <c r="AQ329" s="37">
        <v>137081.47</v>
      </c>
      <c r="AR329" s="37"/>
      <c r="AS329" s="39">
        <v>0.18</v>
      </c>
      <c r="AT329" s="37">
        <f t="shared" si="12"/>
        <v>0</v>
      </c>
      <c r="AU329" s="37">
        <f t="shared" si="13"/>
        <v>0</v>
      </c>
      <c r="AV329" s="37">
        <f t="shared" si="14"/>
        <v>0</v>
      </c>
      <c r="AW329" s="38" t="s">
        <v>2</v>
      </c>
    </row>
    <row r="330" spans="1:49" s="1" customFormat="1" ht="267.75">
      <c r="A330" s="35">
        <v>321</v>
      </c>
      <c r="B330" s="36">
        <v>4986183</v>
      </c>
      <c r="C330" s="36" t="s">
        <v>203</v>
      </c>
      <c r="D330" s="36" t="s">
        <v>154</v>
      </c>
      <c r="E330" s="36" t="s">
        <v>157</v>
      </c>
      <c r="F330" s="43" t="s">
        <v>627</v>
      </c>
      <c r="G330" s="43" t="s">
        <v>630</v>
      </c>
      <c r="H330" s="36"/>
      <c r="I330" s="36" t="s">
        <v>1264</v>
      </c>
      <c r="J330" s="36" t="s">
        <v>143</v>
      </c>
      <c r="K330" s="42" t="s">
        <v>9</v>
      </c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>
        <v>1</v>
      </c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>
        <v>1</v>
      </c>
      <c r="AO330" s="37" t="s">
        <v>1089</v>
      </c>
      <c r="AP330" s="36" t="s">
        <v>1259</v>
      </c>
      <c r="AQ330" s="37">
        <v>52717.43</v>
      </c>
      <c r="AR330" s="37"/>
      <c r="AS330" s="39">
        <v>0.18</v>
      </c>
      <c r="AT330" s="37">
        <f aca="true" t="shared" si="15" ref="AT330:AT393">ROUND(ROUND(AR330,2)*AN330,2)</f>
        <v>0</v>
      </c>
      <c r="AU330" s="37">
        <f aca="true" t="shared" si="16" ref="AU330:AU393">ROUND(AT330*AS330,2)</f>
        <v>0</v>
      </c>
      <c r="AV330" s="37">
        <f aca="true" t="shared" si="17" ref="AV330:AV393">AU330+AT330</f>
        <v>0</v>
      </c>
      <c r="AW330" s="38" t="s">
        <v>2</v>
      </c>
    </row>
    <row r="331" spans="1:49" s="1" customFormat="1" ht="267.75">
      <c r="A331" s="35">
        <v>322</v>
      </c>
      <c r="B331" s="36">
        <v>4986256</v>
      </c>
      <c r="C331" s="36" t="s">
        <v>203</v>
      </c>
      <c r="D331" s="36" t="s">
        <v>154</v>
      </c>
      <c r="E331" s="36" t="s">
        <v>157</v>
      </c>
      <c r="F331" s="43" t="s">
        <v>635</v>
      </c>
      <c r="G331" s="43" t="s">
        <v>636</v>
      </c>
      <c r="H331" s="36"/>
      <c r="I331" s="36" t="s">
        <v>1264</v>
      </c>
      <c r="J331" s="36" t="s">
        <v>143</v>
      </c>
      <c r="K331" s="42" t="s">
        <v>1148</v>
      </c>
      <c r="L331" s="36"/>
      <c r="M331" s="36"/>
      <c r="N331" s="36"/>
      <c r="O331" s="36"/>
      <c r="P331" s="36"/>
      <c r="Q331" s="36"/>
      <c r="R331" s="36"/>
      <c r="S331" s="36"/>
      <c r="T331" s="36"/>
      <c r="U331" s="36">
        <v>3</v>
      </c>
      <c r="V331" s="36"/>
      <c r="W331" s="36"/>
      <c r="X331" s="36"/>
      <c r="Y331" s="36">
        <v>3</v>
      </c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>
        <v>6</v>
      </c>
      <c r="AO331" s="37" t="s">
        <v>1089</v>
      </c>
      <c r="AP331" s="36" t="s">
        <v>1259</v>
      </c>
      <c r="AQ331" s="37">
        <v>11965.67</v>
      </c>
      <c r="AR331" s="37"/>
      <c r="AS331" s="39">
        <v>0.18</v>
      </c>
      <c r="AT331" s="37">
        <f t="shared" si="15"/>
        <v>0</v>
      </c>
      <c r="AU331" s="37">
        <f t="shared" si="16"/>
        <v>0</v>
      </c>
      <c r="AV331" s="37">
        <f t="shared" si="17"/>
        <v>0</v>
      </c>
      <c r="AW331" s="38" t="s">
        <v>2</v>
      </c>
    </row>
    <row r="332" spans="1:49" s="1" customFormat="1" ht="255">
      <c r="A332" s="35">
        <v>323</v>
      </c>
      <c r="B332" s="36">
        <v>4986257</v>
      </c>
      <c r="C332" s="36" t="s">
        <v>203</v>
      </c>
      <c r="D332" s="36" t="s">
        <v>154</v>
      </c>
      <c r="E332" s="36" t="s">
        <v>157</v>
      </c>
      <c r="F332" s="43" t="s">
        <v>635</v>
      </c>
      <c r="G332" s="43" t="s">
        <v>638</v>
      </c>
      <c r="H332" s="36"/>
      <c r="I332" s="36" t="s">
        <v>1264</v>
      </c>
      <c r="J332" s="36" t="s">
        <v>143</v>
      </c>
      <c r="K332" s="42" t="s">
        <v>1083</v>
      </c>
      <c r="L332" s="36"/>
      <c r="M332" s="36"/>
      <c r="N332" s="36"/>
      <c r="O332" s="36"/>
      <c r="P332" s="36"/>
      <c r="Q332" s="36"/>
      <c r="R332" s="36"/>
      <c r="S332" s="36"/>
      <c r="T332" s="36">
        <v>2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>
        <v>2</v>
      </c>
      <c r="AO332" s="37" t="s">
        <v>1089</v>
      </c>
      <c r="AP332" s="36" t="s">
        <v>1267</v>
      </c>
      <c r="AQ332" s="37">
        <v>11801.62</v>
      </c>
      <c r="AR332" s="37"/>
      <c r="AS332" s="39">
        <v>0.18</v>
      </c>
      <c r="AT332" s="37">
        <f t="shared" si="15"/>
        <v>0</v>
      </c>
      <c r="AU332" s="37">
        <f t="shared" si="16"/>
        <v>0</v>
      </c>
      <c r="AV332" s="37">
        <f t="shared" si="17"/>
        <v>0</v>
      </c>
      <c r="AW332" s="38" t="s">
        <v>2</v>
      </c>
    </row>
    <row r="333" spans="1:49" s="1" customFormat="1" ht="216.75">
      <c r="A333" s="35">
        <v>324</v>
      </c>
      <c r="B333" s="36">
        <v>4986258</v>
      </c>
      <c r="C333" s="36" t="s">
        <v>203</v>
      </c>
      <c r="D333" s="36" t="s">
        <v>154</v>
      </c>
      <c r="E333" s="36" t="s">
        <v>157</v>
      </c>
      <c r="F333" s="43" t="s">
        <v>635</v>
      </c>
      <c r="G333" s="43" t="s">
        <v>638</v>
      </c>
      <c r="H333" s="36"/>
      <c r="I333" s="36" t="s">
        <v>1264</v>
      </c>
      <c r="J333" s="36" t="s">
        <v>143</v>
      </c>
      <c r="K333" s="42" t="s">
        <v>1083</v>
      </c>
      <c r="L333" s="36"/>
      <c r="M333" s="36"/>
      <c r="N333" s="36"/>
      <c r="O333" s="36"/>
      <c r="P333" s="36"/>
      <c r="Q333" s="36"/>
      <c r="R333" s="36"/>
      <c r="S333" s="36"/>
      <c r="T333" s="36">
        <v>2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>
        <v>2</v>
      </c>
      <c r="AO333" s="37" t="s">
        <v>1089</v>
      </c>
      <c r="AP333" s="36" t="s">
        <v>1268</v>
      </c>
      <c r="AQ333" s="37">
        <v>11801.62</v>
      </c>
      <c r="AR333" s="37"/>
      <c r="AS333" s="39">
        <v>0.18</v>
      </c>
      <c r="AT333" s="37">
        <f t="shared" si="15"/>
        <v>0</v>
      </c>
      <c r="AU333" s="37">
        <f t="shared" si="16"/>
        <v>0</v>
      </c>
      <c r="AV333" s="37">
        <f t="shared" si="17"/>
        <v>0</v>
      </c>
      <c r="AW333" s="38" t="s">
        <v>2</v>
      </c>
    </row>
    <row r="334" spans="1:49" s="1" customFormat="1" ht="267.75">
      <c r="A334" s="35">
        <v>325</v>
      </c>
      <c r="B334" s="36">
        <v>4986044</v>
      </c>
      <c r="C334" s="36" t="s">
        <v>203</v>
      </c>
      <c r="D334" s="36" t="s">
        <v>154</v>
      </c>
      <c r="E334" s="36" t="s">
        <v>157</v>
      </c>
      <c r="F334" s="43" t="s">
        <v>686</v>
      </c>
      <c r="G334" s="43" t="s">
        <v>687</v>
      </c>
      <c r="H334" s="36"/>
      <c r="I334" s="36" t="s">
        <v>1264</v>
      </c>
      <c r="J334" s="36" t="s">
        <v>143</v>
      </c>
      <c r="K334" s="42" t="s">
        <v>9</v>
      </c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>
        <v>1</v>
      </c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>
        <v>1</v>
      </c>
      <c r="AO334" s="37" t="s">
        <v>1089</v>
      </c>
      <c r="AP334" s="36" t="s">
        <v>1259</v>
      </c>
      <c r="AQ334" s="37">
        <v>31951.13</v>
      </c>
      <c r="AR334" s="37"/>
      <c r="AS334" s="39">
        <v>0.18</v>
      </c>
      <c r="AT334" s="37">
        <f t="shared" si="15"/>
        <v>0</v>
      </c>
      <c r="AU334" s="37">
        <f t="shared" si="16"/>
        <v>0</v>
      </c>
      <c r="AV334" s="37">
        <f t="shared" si="17"/>
        <v>0</v>
      </c>
      <c r="AW334" s="38" t="s">
        <v>2</v>
      </c>
    </row>
    <row r="335" spans="1:49" s="1" customFormat="1" ht="267.75">
      <c r="A335" s="35">
        <v>326</v>
      </c>
      <c r="B335" s="36">
        <v>4985786</v>
      </c>
      <c r="C335" s="36" t="s">
        <v>203</v>
      </c>
      <c r="D335" s="36" t="s">
        <v>154</v>
      </c>
      <c r="E335" s="36" t="s">
        <v>157</v>
      </c>
      <c r="F335" s="43" t="s">
        <v>705</v>
      </c>
      <c r="G335" s="43" t="s">
        <v>706</v>
      </c>
      <c r="H335" s="36"/>
      <c r="I335" s="36" t="s">
        <v>1264</v>
      </c>
      <c r="J335" s="36" t="s">
        <v>143</v>
      </c>
      <c r="K335" s="42" t="s">
        <v>24</v>
      </c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>
        <v>3</v>
      </c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>
        <v>3</v>
      </c>
      <c r="AO335" s="37" t="s">
        <v>1089</v>
      </c>
      <c r="AP335" s="36" t="s">
        <v>1259</v>
      </c>
      <c r="AQ335" s="37">
        <v>11544.18</v>
      </c>
      <c r="AR335" s="37"/>
      <c r="AS335" s="39">
        <v>0.18</v>
      </c>
      <c r="AT335" s="37">
        <f t="shared" si="15"/>
        <v>0</v>
      </c>
      <c r="AU335" s="37">
        <f t="shared" si="16"/>
        <v>0</v>
      </c>
      <c r="AV335" s="37">
        <f t="shared" si="17"/>
        <v>0</v>
      </c>
      <c r="AW335" s="38" t="s">
        <v>2</v>
      </c>
    </row>
    <row r="336" spans="1:49" s="1" customFormat="1" ht="267.75">
      <c r="A336" s="35">
        <v>327</v>
      </c>
      <c r="B336" s="36">
        <v>4986181</v>
      </c>
      <c r="C336" s="36" t="s">
        <v>203</v>
      </c>
      <c r="D336" s="36" t="s">
        <v>154</v>
      </c>
      <c r="E336" s="36" t="s">
        <v>157</v>
      </c>
      <c r="F336" s="43" t="s">
        <v>619</v>
      </c>
      <c r="G336" s="43" t="s">
        <v>707</v>
      </c>
      <c r="H336" s="36"/>
      <c r="I336" s="36" t="s">
        <v>1264</v>
      </c>
      <c r="J336" s="36" t="s">
        <v>143</v>
      </c>
      <c r="K336" s="42" t="s">
        <v>9</v>
      </c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>
        <v>1</v>
      </c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>
        <v>1</v>
      </c>
      <c r="AO336" s="37" t="s">
        <v>1089</v>
      </c>
      <c r="AP336" s="36" t="s">
        <v>1259</v>
      </c>
      <c r="AQ336" s="37">
        <v>62654.25</v>
      </c>
      <c r="AR336" s="37"/>
      <c r="AS336" s="39">
        <v>0.18</v>
      </c>
      <c r="AT336" s="37">
        <f t="shared" si="15"/>
        <v>0</v>
      </c>
      <c r="AU336" s="37">
        <f t="shared" si="16"/>
        <v>0</v>
      </c>
      <c r="AV336" s="37">
        <f t="shared" si="17"/>
        <v>0</v>
      </c>
      <c r="AW336" s="38" t="s">
        <v>2</v>
      </c>
    </row>
    <row r="337" spans="1:49" s="1" customFormat="1" ht="267.75">
      <c r="A337" s="35">
        <v>328</v>
      </c>
      <c r="B337" s="36">
        <v>4984866</v>
      </c>
      <c r="C337" s="36" t="s">
        <v>203</v>
      </c>
      <c r="D337" s="36" t="s">
        <v>154</v>
      </c>
      <c r="E337" s="36" t="s">
        <v>157</v>
      </c>
      <c r="F337" s="43" t="s">
        <v>589</v>
      </c>
      <c r="G337" s="43" t="s">
        <v>715</v>
      </c>
      <c r="H337" s="36"/>
      <c r="I337" s="36" t="s">
        <v>1264</v>
      </c>
      <c r="J337" s="36" t="s">
        <v>143</v>
      </c>
      <c r="K337" s="42" t="s">
        <v>1</v>
      </c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>
        <v>1</v>
      </c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>
        <v>1</v>
      </c>
      <c r="AO337" s="37" t="s">
        <v>1089</v>
      </c>
      <c r="AP337" s="36" t="s">
        <v>1259</v>
      </c>
      <c r="AQ337" s="37">
        <v>87294.32</v>
      </c>
      <c r="AR337" s="37"/>
      <c r="AS337" s="39">
        <v>0.18</v>
      </c>
      <c r="AT337" s="37">
        <f t="shared" si="15"/>
        <v>0</v>
      </c>
      <c r="AU337" s="37">
        <f t="shared" si="16"/>
        <v>0</v>
      </c>
      <c r="AV337" s="37">
        <f t="shared" si="17"/>
        <v>0</v>
      </c>
      <c r="AW337" s="38" t="s">
        <v>2</v>
      </c>
    </row>
    <row r="338" spans="1:49" s="1" customFormat="1" ht="255">
      <c r="A338" s="35">
        <v>329</v>
      </c>
      <c r="B338" s="36">
        <v>4985542</v>
      </c>
      <c r="C338" s="36" t="s">
        <v>203</v>
      </c>
      <c r="D338" s="36" t="s">
        <v>154</v>
      </c>
      <c r="E338" s="36" t="s">
        <v>157</v>
      </c>
      <c r="F338" s="43" t="s">
        <v>751</v>
      </c>
      <c r="G338" s="43" t="s">
        <v>752</v>
      </c>
      <c r="H338" s="36"/>
      <c r="I338" s="36" t="s">
        <v>1264</v>
      </c>
      <c r="J338" s="36" t="s">
        <v>143</v>
      </c>
      <c r="K338" s="42" t="s">
        <v>1083</v>
      </c>
      <c r="L338" s="36"/>
      <c r="M338" s="36"/>
      <c r="N338" s="36"/>
      <c r="O338" s="36"/>
      <c r="P338" s="36"/>
      <c r="Q338" s="36"/>
      <c r="R338" s="36"/>
      <c r="S338" s="36"/>
      <c r="T338" s="36">
        <v>2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>
        <v>2</v>
      </c>
      <c r="AO338" s="37" t="s">
        <v>1089</v>
      </c>
      <c r="AP338" s="36" t="s">
        <v>1267</v>
      </c>
      <c r="AQ338" s="37">
        <v>9031.61</v>
      </c>
      <c r="AR338" s="37"/>
      <c r="AS338" s="39">
        <v>0.18</v>
      </c>
      <c r="AT338" s="37">
        <f t="shared" si="15"/>
        <v>0</v>
      </c>
      <c r="AU338" s="37">
        <f t="shared" si="16"/>
        <v>0</v>
      </c>
      <c r="AV338" s="37">
        <f t="shared" si="17"/>
        <v>0</v>
      </c>
      <c r="AW338" s="38" t="s">
        <v>2</v>
      </c>
    </row>
    <row r="339" spans="1:49" s="1" customFormat="1" ht="216.75">
      <c r="A339" s="35">
        <v>330</v>
      </c>
      <c r="B339" s="36">
        <v>4985543</v>
      </c>
      <c r="C339" s="36" t="s">
        <v>203</v>
      </c>
      <c r="D339" s="36" t="s">
        <v>154</v>
      </c>
      <c r="E339" s="36" t="s">
        <v>157</v>
      </c>
      <c r="F339" s="43" t="s">
        <v>751</v>
      </c>
      <c r="G339" s="43" t="s">
        <v>752</v>
      </c>
      <c r="H339" s="36"/>
      <c r="I339" s="36" t="s">
        <v>1264</v>
      </c>
      <c r="J339" s="36" t="s">
        <v>143</v>
      </c>
      <c r="K339" s="42" t="s">
        <v>1090</v>
      </c>
      <c r="L339" s="36"/>
      <c r="M339" s="36"/>
      <c r="N339" s="36"/>
      <c r="O339" s="36"/>
      <c r="P339" s="36"/>
      <c r="Q339" s="36"/>
      <c r="R339" s="36"/>
      <c r="S339" s="36"/>
      <c r="T339" s="36">
        <v>3</v>
      </c>
      <c r="U339" s="36"/>
      <c r="V339" s="36"/>
      <c r="W339" s="36"/>
      <c r="X339" s="36">
        <v>3</v>
      </c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>
        <v>6</v>
      </c>
      <c r="AO339" s="37" t="s">
        <v>1089</v>
      </c>
      <c r="AP339" s="36" t="s">
        <v>1268</v>
      </c>
      <c r="AQ339" s="37">
        <v>9144.51</v>
      </c>
      <c r="AR339" s="37"/>
      <c r="AS339" s="39">
        <v>0.18</v>
      </c>
      <c r="AT339" s="37">
        <f t="shared" si="15"/>
        <v>0</v>
      </c>
      <c r="AU339" s="37">
        <f t="shared" si="16"/>
        <v>0</v>
      </c>
      <c r="AV339" s="37">
        <f t="shared" si="17"/>
        <v>0</v>
      </c>
      <c r="AW339" s="38" t="s">
        <v>2</v>
      </c>
    </row>
    <row r="340" spans="1:49" s="1" customFormat="1" ht="216.75">
      <c r="A340" s="35">
        <v>331</v>
      </c>
      <c r="B340" s="36">
        <v>4985544</v>
      </c>
      <c r="C340" s="36" t="s">
        <v>203</v>
      </c>
      <c r="D340" s="36" t="s">
        <v>154</v>
      </c>
      <c r="E340" s="36" t="s">
        <v>157</v>
      </c>
      <c r="F340" s="43" t="s">
        <v>753</v>
      </c>
      <c r="G340" s="43" t="s">
        <v>754</v>
      </c>
      <c r="H340" s="36"/>
      <c r="I340" s="36" t="s">
        <v>1264</v>
      </c>
      <c r="J340" s="36" t="s">
        <v>143</v>
      </c>
      <c r="K340" s="42" t="s">
        <v>1193</v>
      </c>
      <c r="L340" s="36"/>
      <c r="M340" s="36"/>
      <c r="N340" s="36"/>
      <c r="O340" s="36"/>
      <c r="P340" s="36"/>
      <c r="Q340" s="36"/>
      <c r="R340" s="36"/>
      <c r="S340" s="36"/>
      <c r="T340" s="36">
        <v>3</v>
      </c>
      <c r="U340" s="36"/>
      <c r="V340" s="36"/>
      <c r="W340" s="36"/>
      <c r="X340" s="36">
        <v>2</v>
      </c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>
        <v>5</v>
      </c>
      <c r="AO340" s="37" t="s">
        <v>1089</v>
      </c>
      <c r="AP340" s="36" t="s">
        <v>1268</v>
      </c>
      <c r="AQ340" s="37">
        <v>9121.93</v>
      </c>
      <c r="AR340" s="37"/>
      <c r="AS340" s="39">
        <v>0.18</v>
      </c>
      <c r="AT340" s="37">
        <f t="shared" si="15"/>
        <v>0</v>
      </c>
      <c r="AU340" s="37">
        <f t="shared" si="16"/>
        <v>0</v>
      </c>
      <c r="AV340" s="37">
        <f t="shared" si="17"/>
        <v>0</v>
      </c>
      <c r="AW340" s="38" t="s">
        <v>2</v>
      </c>
    </row>
    <row r="341" spans="1:49" s="1" customFormat="1" ht="255">
      <c r="A341" s="35">
        <v>332</v>
      </c>
      <c r="B341" s="36">
        <v>4985545</v>
      </c>
      <c r="C341" s="36" t="s">
        <v>203</v>
      </c>
      <c r="D341" s="36" t="s">
        <v>154</v>
      </c>
      <c r="E341" s="36" t="s">
        <v>157</v>
      </c>
      <c r="F341" s="43" t="s">
        <v>753</v>
      </c>
      <c r="G341" s="43" t="s">
        <v>754</v>
      </c>
      <c r="H341" s="36"/>
      <c r="I341" s="36" t="s">
        <v>1264</v>
      </c>
      <c r="J341" s="36" t="s">
        <v>143</v>
      </c>
      <c r="K341" s="42" t="s">
        <v>1083</v>
      </c>
      <c r="L341" s="36"/>
      <c r="M341" s="36"/>
      <c r="N341" s="36"/>
      <c r="O341" s="36"/>
      <c r="P341" s="36"/>
      <c r="Q341" s="36"/>
      <c r="R341" s="36"/>
      <c r="S341" s="36"/>
      <c r="T341" s="36">
        <v>1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>
        <v>1</v>
      </c>
      <c r="AO341" s="37" t="s">
        <v>1089</v>
      </c>
      <c r="AP341" s="36" t="s">
        <v>1267</v>
      </c>
      <c r="AQ341" s="37">
        <v>9031.61</v>
      </c>
      <c r="AR341" s="37"/>
      <c r="AS341" s="39">
        <v>0.18</v>
      </c>
      <c r="AT341" s="37">
        <f t="shared" si="15"/>
        <v>0</v>
      </c>
      <c r="AU341" s="37">
        <f t="shared" si="16"/>
        <v>0</v>
      </c>
      <c r="AV341" s="37">
        <f t="shared" si="17"/>
        <v>0</v>
      </c>
      <c r="AW341" s="38" t="s">
        <v>2</v>
      </c>
    </row>
    <row r="342" spans="1:49" s="1" customFormat="1" ht="255">
      <c r="A342" s="35">
        <v>333</v>
      </c>
      <c r="B342" s="36">
        <v>4985940</v>
      </c>
      <c r="C342" s="36" t="s">
        <v>203</v>
      </c>
      <c r="D342" s="36" t="s">
        <v>154</v>
      </c>
      <c r="E342" s="36" t="s">
        <v>157</v>
      </c>
      <c r="F342" s="43" t="s">
        <v>783</v>
      </c>
      <c r="G342" s="43" t="s">
        <v>784</v>
      </c>
      <c r="H342" s="36"/>
      <c r="I342" s="36" t="s">
        <v>1264</v>
      </c>
      <c r="J342" s="36" t="s">
        <v>143</v>
      </c>
      <c r="K342" s="42" t="s">
        <v>1083</v>
      </c>
      <c r="L342" s="36"/>
      <c r="M342" s="36"/>
      <c r="N342" s="36"/>
      <c r="O342" s="36"/>
      <c r="P342" s="36"/>
      <c r="Q342" s="36"/>
      <c r="R342" s="36"/>
      <c r="S342" s="36"/>
      <c r="T342" s="36">
        <v>1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>
        <v>1</v>
      </c>
      <c r="AO342" s="37" t="s">
        <v>1089</v>
      </c>
      <c r="AP342" s="36" t="s">
        <v>1267</v>
      </c>
      <c r="AQ342" s="37">
        <v>18960.22</v>
      </c>
      <c r="AR342" s="37"/>
      <c r="AS342" s="39">
        <v>0.18</v>
      </c>
      <c r="AT342" s="37">
        <f t="shared" si="15"/>
        <v>0</v>
      </c>
      <c r="AU342" s="37">
        <f t="shared" si="16"/>
        <v>0</v>
      </c>
      <c r="AV342" s="37">
        <f t="shared" si="17"/>
        <v>0</v>
      </c>
      <c r="AW342" s="38" t="s">
        <v>2</v>
      </c>
    </row>
    <row r="343" spans="1:49" s="1" customFormat="1" ht="255">
      <c r="A343" s="35">
        <v>334</v>
      </c>
      <c r="B343" s="36">
        <v>4985941</v>
      </c>
      <c r="C343" s="36" t="s">
        <v>203</v>
      </c>
      <c r="D343" s="36" t="s">
        <v>154</v>
      </c>
      <c r="E343" s="36" t="s">
        <v>157</v>
      </c>
      <c r="F343" s="43" t="s">
        <v>783</v>
      </c>
      <c r="G343" s="43" t="s">
        <v>785</v>
      </c>
      <c r="H343" s="36"/>
      <c r="I343" s="36" t="s">
        <v>1264</v>
      </c>
      <c r="J343" s="36" t="s">
        <v>143</v>
      </c>
      <c r="K343" s="42" t="s">
        <v>1083</v>
      </c>
      <c r="L343" s="36"/>
      <c r="M343" s="36"/>
      <c r="N343" s="36"/>
      <c r="O343" s="36"/>
      <c r="P343" s="36"/>
      <c r="Q343" s="36"/>
      <c r="R343" s="36"/>
      <c r="S343" s="36"/>
      <c r="T343" s="36">
        <v>1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>
        <v>1</v>
      </c>
      <c r="AO343" s="37" t="s">
        <v>1089</v>
      </c>
      <c r="AP343" s="36" t="s">
        <v>1267</v>
      </c>
      <c r="AQ343" s="37">
        <v>22643.45</v>
      </c>
      <c r="AR343" s="37"/>
      <c r="AS343" s="39">
        <v>0.18</v>
      </c>
      <c r="AT343" s="37">
        <f t="shared" si="15"/>
        <v>0</v>
      </c>
      <c r="AU343" s="37">
        <f t="shared" si="16"/>
        <v>0</v>
      </c>
      <c r="AV343" s="37">
        <f t="shared" si="17"/>
        <v>0</v>
      </c>
      <c r="AW343" s="38" t="s">
        <v>2</v>
      </c>
    </row>
    <row r="344" spans="1:49" s="1" customFormat="1" ht="255">
      <c r="A344" s="35">
        <v>335</v>
      </c>
      <c r="B344" s="36">
        <v>4985068</v>
      </c>
      <c r="C344" s="36" t="s">
        <v>203</v>
      </c>
      <c r="D344" s="36" t="s">
        <v>154</v>
      </c>
      <c r="E344" s="36" t="s">
        <v>157</v>
      </c>
      <c r="F344" s="43" t="s">
        <v>788</v>
      </c>
      <c r="G344" s="43" t="s">
        <v>789</v>
      </c>
      <c r="H344" s="36"/>
      <c r="I344" s="36" t="s">
        <v>1264</v>
      </c>
      <c r="J344" s="36" t="s">
        <v>143</v>
      </c>
      <c r="K344" s="42" t="s">
        <v>1083</v>
      </c>
      <c r="L344" s="36"/>
      <c r="M344" s="36"/>
      <c r="N344" s="36"/>
      <c r="O344" s="36"/>
      <c r="P344" s="36"/>
      <c r="Q344" s="36"/>
      <c r="R344" s="36"/>
      <c r="S344" s="36"/>
      <c r="T344" s="36">
        <v>1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>
        <v>1</v>
      </c>
      <c r="AO344" s="37" t="s">
        <v>1089</v>
      </c>
      <c r="AP344" s="36" t="s">
        <v>1267</v>
      </c>
      <c r="AQ344" s="37">
        <v>17056.46</v>
      </c>
      <c r="AR344" s="37"/>
      <c r="AS344" s="39">
        <v>0.18</v>
      </c>
      <c r="AT344" s="37">
        <f t="shared" si="15"/>
        <v>0</v>
      </c>
      <c r="AU344" s="37">
        <f t="shared" si="16"/>
        <v>0</v>
      </c>
      <c r="AV344" s="37">
        <f t="shared" si="17"/>
        <v>0</v>
      </c>
      <c r="AW344" s="38" t="s">
        <v>2</v>
      </c>
    </row>
    <row r="345" spans="1:49" s="1" customFormat="1" ht="267.75">
      <c r="A345" s="35">
        <v>336</v>
      </c>
      <c r="B345" s="36">
        <v>4986201</v>
      </c>
      <c r="C345" s="36" t="s">
        <v>203</v>
      </c>
      <c r="D345" s="36" t="s">
        <v>154</v>
      </c>
      <c r="E345" s="36" t="s">
        <v>157</v>
      </c>
      <c r="F345" s="43" t="s">
        <v>815</v>
      </c>
      <c r="G345" s="43" t="s">
        <v>817</v>
      </c>
      <c r="H345" s="36"/>
      <c r="I345" s="36" t="s">
        <v>1264</v>
      </c>
      <c r="J345" s="36" t="s">
        <v>143</v>
      </c>
      <c r="K345" s="42" t="s">
        <v>1</v>
      </c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>
        <v>4</v>
      </c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>
        <v>4</v>
      </c>
      <c r="AO345" s="37" t="s">
        <v>1089</v>
      </c>
      <c r="AP345" s="36" t="s">
        <v>1259</v>
      </c>
      <c r="AQ345" s="37">
        <v>10274.63</v>
      </c>
      <c r="AR345" s="37"/>
      <c r="AS345" s="39">
        <v>0.18</v>
      </c>
      <c r="AT345" s="37">
        <f t="shared" si="15"/>
        <v>0</v>
      </c>
      <c r="AU345" s="37">
        <f t="shared" si="16"/>
        <v>0</v>
      </c>
      <c r="AV345" s="37">
        <f t="shared" si="17"/>
        <v>0</v>
      </c>
      <c r="AW345" s="38" t="s">
        <v>2</v>
      </c>
    </row>
    <row r="346" spans="1:49" s="1" customFormat="1" ht="255">
      <c r="A346" s="35">
        <v>337</v>
      </c>
      <c r="B346" s="36">
        <v>4984883</v>
      </c>
      <c r="C346" s="36" t="s">
        <v>203</v>
      </c>
      <c r="D346" s="36" t="s">
        <v>154</v>
      </c>
      <c r="E346" s="36" t="s">
        <v>157</v>
      </c>
      <c r="F346" s="43" t="s">
        <v>882</v>
      </c>
      <c r="G346" s="43" t="s">
        <v>883</v>
      </c>
      <c r="H346" s="36"/>
      <c r="I346" s="36" t="s">
        <v>1264</v>
      </c>
      <c r="J346" s="36" t="s">
        <v>143</v>
      </c>
      <c r="K346" s="42" t="s">
        <v>1083</v>
      </c>
      <c r="L346" s="36"/>
      <c r="M346" s="36"/>
      <c r="N346" s="36"/>
      <c r="O346" s="36"/>
      <c r="P346" s="36"/>
      <c r="Q346" s="36"/>
      <c r="R346" s="36"/>
      <c r="S346" s="36"/>
      <c r="T346" s="36">
        <v>1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>
        <v>1</v>
      </c>
      <c r="AO346" s="37" t="s">
        <v>1089</v>
      </c>
      <c r="AP346" s="36" t="s">
        <v>1267</v>
      </c>
      <c r="AQ346" s="37">
        <v>224062.74</v>
      </c>
      <c r="AR346" s="37"/>
      <c r="AS346" s="39">
        <v>0.18</v>
      </c>
      <c r="AT346" s="37">
        <f t="shared" si="15"/>
        <v>0</v>
      </c>
      <c r="AU346" s="37">
        <f t="shared" si="16"/>
        <v>0</v>
      </c>
      <c r="AV346" s="37">
        <f t="shared" si="17"/>
        <v>0</v>
      </c>
      <c r="AW346" s="38" t="s">
        <v>2</v>
      </c>
    </row>
    <row r="347" spans="1:49" s="1" customFormat="1" ht="255">
      <c r="A347" s="35">
        <v>338</v>
      </c>
      <c r="B347" s="36">
        <v>4985342</v>
      </c>
      <c r="C347" s="36" t="s">
        <v>203</v>
      </c>
      <c r="D347" s="36" t="s">
        <v>154</v>
      </c>
      <c r="E347" s="36" t="s">
        <v>157</v>
      </c>
      <c r="F347" s="43" t="s">
        <v>905</v>
      </c>
      <c r="G347" s="43" t="s">
        <v>906</v>
      </c>
      <c r="H347" s="36"/>
      <c r="I347" s="36" t="s">
        <v>1264</v>
      </c>
      <c r="J347" s="36" t="s">
        <v>143</v>
      </c>
      <c r="K347" s="42" t="s">
        <v>1083</v>
      </c>
      <c r="L347" s="36"/>
      <c r="M347" s="36"/>
      <c r="N347" s="36"/>
      <c r="O347" s="36"/>
      <c r="P347" s="36"/>
      <c r="Q347" s="36"/>
      <c r="R347" s="36"/>
      <c r="S347" s="36"/>
      <c r="T347" s="36">
        <v>7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>
        <v>7</v>
      </c>
      <c r="AO347" s="37" t="s">
        <v>1089</v>
      </c>
      <c r="AP347" s="36" t="s">
        <v>1267</v>
      </c>
      <c r="AQ347" s="37">
        <v>4909.24</v>
      </c>
      <c r="AR347" s="37"/>
      <c r="AS347" s="39">
        <v>0.18</v>
      </c>
      <c r="AT347" s="37">
        <f t="shared" si="15"/>
        <v>0</v>
      </c>
      <c r="AU347" s="37">
        <f t="shared" si="16"/>
        <v>0</v>
      </c>
      <c r="AV347" s="37">
        <f t="shared" si="17"/>
        <v>0</v>
      </c>
      <c r="AW347" s="38" t="s">
        <v>2</v>
      </c>
    </row>
    <row r="348" spans="1:49" s="1" customFormat="1" ht="280.5">
      <c r="A348" s="35">
        <v>339</v>
      </c>
      <c r="B348" s="36">
        <v>4985344</v>
      </c>
      <c r="C348" s="36" t="s">
        <v>203</v>
      </c>
      <c r="D348" s="36" t="s">
        <v>154</v>
      </c>
      <c r="E348" s="36" t="s">
        <v>157</v>
      </c>
      <c r="F348" s="43" t="s">
        <v>905</v>
      </c>
      <c r="G348" s="43" t="s">
        <v>906</v>
      </c>
      <c r="H348" s="36"/>
      <c r="I348" s="36" t="s">
        <v>1264</v>
      </c>
      <c r="J348" s="36" t="s">
        <v>143</v>
      </c>
      <c r="K348" s="42" t="s">
        <v>1083</v>
      </c>
      <c r="L348" s="36"/>
      <c r="M348" s="36"/>
      <c r="N348" s="36"/>
      <c r="O348" s="36"/>
      <c r="P348" s="36"/>
      <c r="Q348" s="36"/>
      <c r="R348" s="36"/>
      <c r="S348" s="36"/>
      <c r="T348" s="36">
        <v>5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>
        <v>5</v>
      </c>
      <c r="AO348" s="37" t="s">
        <v>1089</v>
      </c>
      <c r="AP348" s="36" t="s">
        <v>1261</v>
      </c>
      <c r="AQ348" s="37">
        <v>4909.24</v>
      </c>
      <c r="AR348" s="37"/>
      <c r="AS348" s="39">
        <v>0.18</v>
      </c>
      <c r="AT348" s="37">
        <f t="shared" si="15"/>
        <v>0</v>
      </c>
      <c r="AU348" s="37">
        <f t="shared" si="16"/>
        <v>0</v>
      </c>
      <c r="AV348" s="37">
        <f t="shared" si="17"/>
        <v>0</v>
      </c>
      <c r="AW348" s="38" t="s">
        <v>2</v>
      </c>
    </row>
    <row r="349" spans="1:49" s="1" customFormat="1" ht="280.5">
      <c r="A349" s="35">
        <v>340</v>
      </c>
      <c r="B349" s="36">
        <v>4985636</v>
      </c>
      <c r="C349" s="36" t="s">
        <v>203</v>
      </c>
      <c r="D349" s="36" t="s">
        <v>154</v>
      </c>
      <c r="E349" s="36" t="s">
        <v>157</v>
      </c>
      <c r="F349" s="43" t="s">
        <v>947</v>
      </c>
      <c r="G349" s="43" t="s">
        <v>946</v>
      </c>
      <c r="H349" s="36"/>
      <c r="I349" s="36" t="s">
        <v>1264</v>
      </c>
      <c r="J349" s="36" t="s">
        <v>143</v>
      </c>
      <c r="K349" s="42" t="s">
        <v>1086</v>
      </c>
      <c r="L349" s="36"/>
      <c r="M349" s="36"/>
      <c r="N349" s="36"/>
      <c r="O349" s="36"/>
      <c r="P349" s="36"/>
      <c r="Q349" s="36"/>
      <c r="R349" s="36"/>
      <c r="S349" s="36"/>
      <c r="T349" s="36"/>
      <c r="U349" s="36">
        <v>1</v>
      </c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>
        <v>1</v>
      </c>
      <c r="AO349" s="37" t="s">
        <v>1089</v>
      </c>
      <c r="AP349" s="36" t="s">
        <v>1261</v>
      </c>
      <c r="AQ349" s="37">
        <v>9355.34</v>
      </c>
      <c r="AR349" s="37"/>
      <c r="AS349" s="39">
        <v>0.18</v>
      </c>
      <c r="AT349" s="37">
        <f t="shared" si="15"/>
        <v>0</v>
      </c>
      <c r="AU349" s="37">
        <f t="shared" si="16"/>
        <v>0</v>
      </c>
      <c r="AV349" s="37">
        <f t="shared" si="17"/>
        <v>0</v>
      </c>
      <c r="AW349" s="38" t="s">
        <v>2</v>
      </c>
    </row>
    <row r="350" spans="1:49" s="1" customFormat="1" ht="255">
      <c r="A350" s="35">
        <v>341</v>
      </c>
      <c r="B350" s="36">
        <v>4985653</v>
      </c>
      <c r="C350" s="36" t="s">
        <v>203</v>
      </c>
      <c r="D350" s="36" t="s">
        <v>154</v>
      </c>
      <c r="E350" s="36" t="s">
        <v>157</v>
      </c>
      <c r="F350" s="43" t="s">
        <v>945</v>
      </c>
      <c r="G350" s="43" t="s">
        <v>946</v>
      </c>
      <c r="H350" s="36"/>
      <c r="I350" s="36" t="s">
        <v>1264</v>
      </c>
      <c r="J350" s="36" t="s">
        <v>143</v>
      </c>
      <c r="K350" s="42" t="s">
        <v>1083</v>
      </c>
      <c r="L350" s="36"/>
      <c r="M350" s="36"/>
      <c r="N350" s="36"/>
      <c r="O350" s="36"/>
      <c r="P350" s="36"/>
      <c r="Q350" s="36"/>
      <c r="R350" s="36"/>
      <c r="S350" s="36"/>
      <c r="T350" s="36">
        <v>2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>
        <v>2</v>
      </c>
      <c r="AO350" s="37" t="s">
        <v>1089</v>
      </c>
      <c r="AP350" s="36" t="s">
        <v>1267</v>
      </c>
      <c r="AQ350" s="37">
        <v>9355.34</v>
      </c>
      <c r="AR350" s="37"/>
      <c r="AS350" s="39">
        <v>0.18</v>
      </c>
      <c r="AT350" s="37">
        <f t="shared" si="15"/>
        <v>0</v>
      </c>
      <c r="AU350" s="37">
        <f t="shared" si="16"/>
        <v>0</v>
      </c>
      <c r="AV350" s="37">
        <f t="shared" si="17"/>
        <v>0</v>
      </c>
      <c r="AW350" s="38" t="s">
        <v>2</v>
      </c>
    </row>
    <row r="351" spans="1:49" s="1" customFormat="1" ht="153">
      <c r="A351" s="35">
        <v>342</v>
      </c>
      <c r="B351" s="36">
        <v>5055011</v>
      </c>
      <c r="C351" s="36" t="s">
        <v>190</v>
      </c>
      <c r="D351" s="36" t="s">
        <v>154</v>
      </c>
      <c r="E351" s="36" t="s">
        <v>157</v>
      </c>
      <c r="F351" s="43" t="s">
        <v>191</v>
      </c>
      <c r="G351" s="43" t="s">
        <v>192</v>
      </c>
      <c r="H351" s="36"/>
      <c r="I351" s="36" t="s">
        <v>1264</v>
      </c>
      <c r="J351" s="36" t="s">
        <v>143</v>
      </c>
      <c r="K351" s="42" t="s">
        <v>1086</v>
      </c>
      <c r="L351" s="36"/>
      <c r="M351" s="36"/>
      <c r="N351" s="36"/>
      <c r="O351" s="36"/>
      <c r="P351" s="36"/>
      <c r="Q351" s="36"/>
      <c r="R351" s="36"/>
      <c r="S351" s="36"/>
      <c r="T351" s="36"/>
      <c r="U351" s="36">
        <v>1</v>
      </c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>
        <v>1</v>
      </c>
      <c r="AO351" s="37" t="s">
        <v>18</v>
      </c>
      <c r="AP351" s="36" t="s">
        <v>19</v>
      </c>
      <c r="AQ351" s="37">
        <v>48351.36</v>
      </c>
      <c r="AR351" s="37"/>
      <c r="AS351" s="39">
        <v>0.18</v>
      </c>
      <c r="AT351" s="37">
        <f t="shared" si="15"/>
        <v>0</v>
      </c>
      <c r="AU351" s="37">
        <f t="shared" si="16"/>
        <v>0</v>
      </c>
      <c r="AV351" s="37">
        <f t="shared" si="17"/>
        <v>0</v>
      </c>
      <c r="AW351" s="38" t="s">
        <v>2</v>
      </c>
    </row>
    <row r="352" spans="1:49" s="1" customFormat="1" ht="153">
      <c r="A352" s="35">
        <v>343</v>
      </c>
      <c r="B352" s="36">
        <v>5055008</v>
      </c>
      <c r="C352" s="36" t="s">
        <v>190</v>
      </c>
      <c r="D352" s="36" t="s">
        <v>154</v>
      </c>
      <c r="E352" s="36" t="s">
        <v>157</v>
      </c>
      <c r="F352" s="43" t="s">
        <v>196</v>
      </c>
      <c r="G352" s="43" t="s">
        <v>197</v>
      </c>
      <c r="H352" s="36"/>
      <c r="I352" s="36" t="s">
        <v>1264</v>
      </c>
      <c r="J352" s="36" t="s">
        <v>143</v>
      </c>
      <c r="K352" s="42" t="s">
        <v>1086</v>
      </c>
      <c r="L352" s="36"/>
      <c r="M352" s="36"/>
      <c r="N352" s="36"/>
      <c r="O352" s="36"/>
      <c r="P352" s="36"/>
      <c r="Q352" s="36"/>
      <c r="R352" s="36"/>
      <c r="S352" s="36"/>
      <c r="T352" s="36"/>
      <c r="U352" s="36">
        <v>1</v>
      </c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>
        <v>1</v>
      </c>
      <c r="AO352" s="37" t="s">
        <v>18</v>
      </c>
      <c r="AP352" s="36" t="s">
        <v>19</v>
      </c>
      <c r="AQ352" s="37">
        <v>9931</v>
      </c>
      <c r="AR352" s="37"/>
      <c r="AS352" s="39">
        <v>0.18</v>
      </c>
      <c r="AT352" s="37">
        <f t="shared" si="15"/>
        <v>0</v>
      </c>
      <c r="AU352" s="37">
        <f t="shared" si="16"/>
        <v>0</v>
      </c>
      <c r="AV352" s="37">
        <f t="shared" si="17"/>
        <v>0</v>
      </c>
      <c r="AW352" s="38" t="s">
        <v>2</v>
      </c>
    </row>
    <row r="353" spans="1:49" s="1" customFormat="1" ht="153">
      <c r="A353" s="35">
        <v>344</v>
      </c>
      <c r="B353" s="36">
        <v>5134759</v>
      </c>
      <c r="C353" s="36" t="s">
        <v>190</v>
      </c>
      <c r="D353" s="36" t="s">
        <v>154</v>
      </c>
      <c r="E353" s="36" t="s">
        <v>157</v>
      </c>
      <c r="F353" s="43" t="s">
        <v>229</v>
      </c>
      <c r="G353" s="43" t="s">
        <v>230</v>
      </c>
      <c r="H353" s="36"/>
      <c r="I353" s="36" t="s">
        <v>1264</v>
      </c>
      <c r="J353" s="36" t="s">
        <v>143</v>
      </c>
      <c r="K353" s="42" t="s">
        <v>44</v>
      </c>
      <c r="L353" s="36"/>
      <c r="M353" s="36"/>
      <c r="N353" s="36"/>
      <c r="O353" s="36"/>
      <c r="P353" s="36"/>
      <c r="Q353" s="36"/>
      <c r="R353" s="36"/>
      <c r="S353" s="36"/>
      <c r="T353" s="36">
        <v>4</v>
      </c>
      <c r="U353" s="36"/>
      <c r="V353" s="36"/>
      <c r="W353" s="36"/>
      <c r="X353" s="36"/>
      <c r="Y353" s="36"/>
      <c r="Z353" s="36"/>
      <c r="AA353" s="36">
        <v>2</v>
      </c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>
        <v>6</v>
      </c>
      <c r="AO353" s="37" t="s">
        <v>18</v>
      </c>
      <c r="AP353" s="36" t="s">
        <v>19</v>
      </c>
      <c r="AQ353" s="37">
        <v>2603.87</v>
      </c>
      <c r="AR353" s="37"/>
      <c r="AS353" s="39">
        <v>0.18</v>
      </c>
      <c r="AT353" s="37">
        <f t="shared" si="15"/>
        <v>0</v>
      </c>
      <c r="AU353" s="37">
        <f t="shared" si="16"/>
        <v>0</v>
      </c>
      <c r="AV353" s="37">
        <f t="shared" si="17"/>
        <v>0</v>
      </c>
      <c r="AW353" s="38" t="s">
        <v>2</v>
      </c>
    </row>
    <row r="354" spans="1:49" s="1" customFormat="1" ht="153">
      <c r="A354" s="35">
        <v>345</v>
      </c>
      <c r="B354" s="36">
        <v>5134760</v>
      </c>
      <c r="C354" s="36" t="s">
        <v>190</v>
      </c>
      <c r="D354" s="36" t="s">
        <v>154</v>
      </c>
      <c r="E354" s="36" t="s">
        <v>157</v>
      </c>
      <c r="F354" s="43" t="s">
        <v>229</v>
      </c>
      <c r="G354" s="43" t="s">
        <v>230</v>
      </c>
      <c r="H354" s="36"/>
      <c r="I354" s="36" t="s">
        <v>1264</v>
      </c>
      <c r="J354" s="36" t="s">
        <v>143</v>
      </c>
      <c r="K354" s="42" t="s">
        <v>45</v>
      </c>
      <c r="L354" s="36"/>
      <c r="M354" s="36"/>
      <c r="N354" s="36"/>
      <c r="O354" s="36"/>
      <c r="P354" s="36"/>
      <c r="Q354" s="36"/>
      <c r="R354" s="36"/>
      <c r="S354" s="36"/>
      <c r="T354" s="36">
        <v>2</v>
      </c>
      <c r="U354" s="36"/>
      <c r="V354" s="36"/>
      <c r="W354" s="36">
        <v>2</v>
      </c>
      <c r="X354" s="36"/>
      <c r="Y354" s="36"/>
      <c r="Z354" s="36"/>
      <c r="AA354" s="36">
        <v>2</v>
      </c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>
        <v>6</v>
      </c>
      <c r="AO354" s="37" t="s">
        <v>18</v>
      </c>
      <c r="AP354" s="36" t="s">
        <v>19</v>
      </c>
      <c r="AQ354" s="37">
        <v>2622.93</v>
      </c>
      <c r="AR354" s="37"/>
      <c r="AS354" s="39">
        <v>0.18</v>
      </c>
      <c r="AT354" s="37">
        <f t="shared" si="15"/>
        <v>0</v>
      </c>
      <c r="AU354" s="37">
        <f t="shared" si="16"/>
        <v>0</v>
      </c>
      <c r="AV354" s="37">
        <f t="shared" si="17"/>
        <v>0</v>
      </c>
      <c r="AW354" s="38" t="s">
        <v>2</v>
      </c>
    </row>
    <row r="355" spans="1:49" s="1" customFormat="1" ht="153">
      <c r="A355" s="35">
        <v>346</v>
      </c>
      <c r="B355" s="36">
        <v>5134818</v>
      </c>
      <c r="C355" s="36" t="s">
        <v>190</v>
      </c>
      <c r="D355" s="36" t="s">
        <v>154</v>
      </c>
      <c r="E355" s="36" t="s">
        <v>157</v>
      </c>
      <c r="F355" s="43" t="s">
        <v>342</v>
      </c>
      <c r="G355" s="43" t="s">
        <v>343</v>
      </c>
      <c r="H355" s="36"/>
      <c r="I355" s="36" t="s">
        <v>1264</v>
      </c>
      <c r="J355" s="36" t="s">
        <v>143</v>
      </c>
      <c r="K355" s="42" t="s">
        <v>94</v>
      </c>
      <c r="L355" s="36"/>
      <c r="M355" s="36"/>
      <c r="N355" s="36"/>
      <c r="O355" s="36"/>
      <c r="P355" s="36"/>
      <c r="Q355" s="36"/>
      <c r="R355" s="36"/>
      <c r="S355" s="36"/>
      <c r="T355" s="36">
        <v>1</v>
      </c>
      <c r="U355" s="36"/>
      <c r="V355" s="36"/>
      <c r="W355" s="36"/>
      <c r="X355" s="36"/>
      <c r="Y355" s="36"/>
      <c r="Z355" s="36"/>
      <c r="AA355" s="36">
        <v>1</v>
      </c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>
        <v>2</v>
      </c>
      <c r="AO355" s="37" t="s">
        <v>18</v>
      </c>
      <c r="AP355" s="36" t="s">
        <v>19</v>
      </c>
      <c r="AQ355" s="37">
        <v>5539.25</v>
      </c>
      <c r="AR355" s="37"/>
      <c r="AS355" s="39">
        <v>0.18</v>
      </c>
      <c r="AT355" s="37">
        <f t="shared" si="15"/>
        <v>0</v>
      </c>
      <c r="AU355" s="37">
        <f t="shared" si="16"/>
        <v>0</v>
      </c>
      <c r="AV355" s="37">
        <f t="shared" si="17"/>
        <v>0</v>
      </c>
      <c r="AW355" s="38" t="s">
        <v>2</v>
      </c>
    </row>
    <row r="356" spans="1:49" s="1" customFormat="1" ht="153">
      <c r="A356" s="35">
        <v>347</v>
      </c>
      <c r="B356" s="36">
        <v>5134819</v>
      </c>
      <c r="C356" s="36" t="s">
        <v>190</v>
      </c>
      <c r="D356" s="36" t="s">
        <v>154</v>
      </c>
      <c r="E356" s="36" t="s">
        <v>157</v>
      </c>
      <c r="F356" s="43" t="s">
        <v>344</v>
      </c>
      <c r="G356" s="43" t="s">
        <v>345</v>
      </c>
      <c r="H356" s="36"/>
      <c r="I356" s="36" t="s">
        <v>1264</v>
      </c>
      <c r="J356" s="36" t="s">
        <v>143</v>
      </c>
      <c r="K356" s="42" t="s">
        <v>9</v>
      </c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>
        <v>1</v>
      </c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>
        <v>1</v>
      </c>
      <c r="AO356" s="37" t="s">
        <v>18</v>
      </c>
      <c r="AP356" s="36" t="s">
        <v>19</v>
      </c>
      <c r="AQ356" s="37">
        <v>8113.24</v>
      </c>
      <c r="AR356" s="37"/>
      <c r="AS356" s="39">
        <v>0.18</v>
      </c>
      <c r="AT356" s="37">
        <f t="shared" si="15"/>
        <v>0</v>
      </c>
      <c r="AU356" s="37">
        <f t="shared" si="16"/>
        <v>0</v>
      </c>
      <c r="AV356" s="37">
        <f t="shared" si="17"/>
        <v>0</v>
      </c>
      <c r="AW356" s="38" t="s">
        <v>2</v>
      </c>
    </row>
    <row r="357" spans="1:49" s="1" customFormat="1" ht="153">
      <c r="A357" s="35">
        <v>348</v>
      </c>
      <c r="B357" s="36">
        <v>5055013</v>
      </c>
      <c r="C357" s="36" t="s">
        <v>190</v>
      </c>
      <c r="D357" s="36" t="s">
        <v>154</v>
      </c>
      <c r="E357" s="36" t="s">
        <v>157</v>
      </c>
      <c r="F357" s="43" t="s">
        <v>372</v>
      </c>
      <c r="G357" s="43" t="s">
        <v>373</v>
      </c>
      <c r="H357" s="36"/>
      <c r="I357" s="36" t="s">
        <v>1264</v>
      </c>
      <c r="J357" s="36" t="s">
        <v>143</v>
      </c>
      <c r="K357" s="42" t="s">
        <v>94</v>
      </c>
      <c r="L357" s="36"/>
      <c r="M357" s="36"/>
      <c r="N357" s="36"/>
      <c r="O357" s="36"/>
      <c r="P357" s="36"/>
      <c r="Q357" s="36"/>
      <c r="R357" s="36"/>
      <c r="S357" s="36"/>
      <c r="T357" s="36">
        <v>1</v>
      </c>
      <c r="U357" s="36"/>
      <c r="V357" s="36"/>
      <c r="W357" s="36"/>
      <c r="X357" s="36"/>
      <c r="Y357" s="36"/>
      <c r="Z357" s="36"/>
      <c r="AA357" s="36">
        <v>1</v>
      </c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>
        <v>2</v>
      </c>
      <c r="AO357" s="37" t="s">
        <v>18</v>
      </c>
      <c r="AP357" s="36" t="s">
        <v>19</v>
      </c>
      <c r="AQ357" s="37">
        <v>9889.25</v>
      </c>
      <c r="AR357" s="37"/>
      <c r="AS357" s="39">
        <v>0.18</v>
      </c>
      <c r="AT357" s="37">
        <f t="shared" si="15"/>
        <v>0</v>
      </c>
      <c r="AU357" s="37">
        <f t="shared" si="16"/>
        <v>0</v>
      </c>
      <c r="AV357" s="37">
        <f t="shared" si="17"/>
        <v>0</v>
      </c>
      <c r="AW357" s="38" t="s">
        <v>2</v>
      </c>
    </row>
    <row r="358" spans="1:49" s="1" customFormat="1" ht="153">
      <c r="A358" s="35">
        <v>349</v>
      </c>
      <c r="B358" s="36">
        <v>5134761</v>
      </c>
      <c r="C358" s="36" t="s">
        <v>190</v>
      </c>
      <c r="D358" s="36" t="s">
        <v>154</v>
      </c>
      <c r="E358" s="36" t="s">
        <v>157</v>
      </c>
      <c r="F358" s="43" t="s">
        <v>396</v>
      </c>
      <c r="G358" s="43" t="s">
        <v>397</v>
      </c>
      <c r="H358" s="36"/>
      <c r="I358" s="36" t="s">
        <v>1264</v>
      </c>
      <c r="J358" s="36" t="s">
        <v>143</v>
      </c>
      <c r="K358" s="42" t="s">
        <v>45</v>
      </c>
      <c r="L358" s="36"/>
      <c r="M358" s="36"/>
      <c r="N358" s="36"/>
      <c r="O358" s="36"/>
      <c r="P358" s="36"/>
      <c r="Q358" s="36"/>
      <c r="R358" s="36"/>
      <c r="S358" s="36"/>
      <c r="T358" s="36">
        <v>2</v>
      </c>
      <c r="U358" s="36"/>
      <c r="V358" s="36"/>
      <c r="W358" s="36">
        <v>2</v>
      </c>
      <c r="X358" s="36"/>
      <c r="Y358" s="36"/>
      <c r="Z358" s="36"/>
      <c r="AA358" s="36">
        <v>2</v>
      </c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>
        <v>6</v>
      </c>
      <c r="AO358" s="37" t="s">
        <v>18</v>
      </c>
      <c r="AP358" s="36" t="s">
        <v>19</v>
      </c>
      <c r="AQ358" s="37">
        <v>2783.32</v>
      </c>
      <c r="AR358" s="37"/>
      <c r="AS358" s="39">
        <v>0.18</v>
      </c>
      <c r="AT358" s="37">
        <f t="shared" si="15"/>
        <v>0</v>
      </c>
      <c r="AU358" s="37">
        <f t="shared" si="16"/>
        <v>0</v>
      </c>
      <c r="AV358" s="37">
        <f t="shared" si="17"/>
        <v>0</v>
      </c>
      <c r="AW358" s="38" t="s">
        <v>2</v>
      </c>
    </row>
    <row r="359" spans="1:49" s="1" customFormat="1" ht="153">
      <c r="A359" s="35">
        <v>350</v>
      </c>
      <c r="B359" s="36">
        <v>5055016</v>
      </c>
      <c r="C359" s="36" t="s">
        <v>190</v>
      </c>
      <c r="D359" s="36" t="s">
        <v>154</v>
      </c>
      <c r="E359" s="36" t="s">
        <v>157</v>
      </c>
      <c r="F359" s="43" t="s">
        <v>402</v>
      </c>
      <c r="G359" s="43" t="s">
        <v>403</v>
      </c>
      <c r="H359" s="36"/>
      <c r="I359" s="36" t="s">
        <v>1264</v>
      </c>
      <c r="J359" s="36" t="s">
        <v>143</v>
      </c>
      <c r="K359" s="42" t="s">
        <v>1086</v>
      </c>
      <c r="L359" s="36"/>
      <c r="M359" s="36"/>
      <c r="N359" s="36"/>
      <c r="O359" s="36"/>
      <c r="P359" s="36"/>
      <c r="Q359" s="36"/>
      <c r="R359" s="36"/>
      <c r="S359" s="36"/>
      <c r="T359" s="36"/>
      <c r="U359" s="36">
        <v>1</v>
      </c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>
        <v>1</v>
      </c>
      <c r="AO359" s="37" t="s">
        <v>18</v>
      </c>
      <c r="AP359" s="36" t="s">
        <v>19</v>
      </c>
      <c r="AQ359" s="37">
        <v>9175.65</v>
      </c>
      <c r="AR359" s="37"/>
      <c r="AS359" s="39">
        <v>0.18</v>
      </c>
      <c r="AT359" s="37">
        <f t="shared" si="15"/>
        <v>0</v>
      </c>
      <c r="AU359" s="37">
        <f t="shared" si="16"/>
        <v>0</v>
      </c>
      <c r="AV359" s="37">
        <f t="shared" si="17"/>
        <v>0</v>
      </c>
      <c r="AW359" s="38" t="s">
        <v>2</v>
      </c>
    </row>
    <row r="360" spans="1:49" s="1" customFormat="1" ht="153">
      <c r="A360" s="35">
        <v>351</v>
      </c>
      <c r="B360" s="36">
        <v>5055010</v>
      </c>
      <c r="C360" s="36" t="s">
        <v>190</v>
      </c>
      <c r="D360" s="36" t="s">
        <v>154</v>
      </c>
      <c r="E360" s="36" t="s">
        <v>157</v>
      </c>
      <c r="F360" s="43" t="s">
        <v>429</v>
      </c>
      <c r="G360" s="43" t="s">
        <v>430</v>
      </c>
      <c r="H360" s="36"/>
      <c r="I360" s="36" t="s">
        <v>1264</v>
      </c>
      <c r="J360" s="36" t="s">
        <v>143</v>
      </c>
      <c r="K360" s="42" t="s">
        <v>9</v>
      </c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>
        <v>1</v>
      </c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>
        <v>1</v>
      </c>
      <c r="AO360" s="37" t="s">
        <v>18</v>
      </c>
      <c r="AP360" s="36" t="s">
        <v>19</v>
      </c>
      <c r="AQ360" s="37">
        <v>37245.94</v>
      </c>
      <c r="AR360" s="37"/>
      <c r="AS360" s="39">
        <v>0.18</v>
      </c>
      <c r="AT360" s="37">
        <f t="shared" si="15"/>
        <v>0</v>
      </c>
      <c r="AU360" s="37">
        <f t="shared" si="16"/>
        <v>0</v>
      </c>
      <c r="AV360" s="37">
        <f t="shared" si="17"/>
        <v>0</v>
      </c>
      <c r="AW360" s="38" t="s">
        <v>2</v>
      </c>
    </row>
    <row r="361" spans="1:49" s="1" customFormat="1" ht="153">
      <c r="A361" s="35">
        <v>352</v>
      </c>
      <c r="B361" s="36">
        <v>5134758</v>
      </c>
      <c r="C361" s="36" t="s">
        <v>190</v>
      </c>
      <c r="D361" s="36" t="s">
        <v>154</v>
      </c>
      <c r="E361" s="36" t="s">
        <v>157</v>
      </c>
      <c r="F361" s="43" t="s">
        <v>450</v>
      </c>
      <c r="G361" s="43" t="s">
        <v>451</v>
      </c>
      <c r="H361" s="36"/>
      <c r="I361" s="36" t="s">
        <v>1264</v>
      </c>
      <c r="J361" s="36" t="s">
        <v>143</v>
      </c>
      <c r="K361" s="42" t="s">
        <v>45</v>
      </c>
      <c r="L361" s="36"/>
      <c r="M361" s="36"/>
      <c r="N361" s="36"/>
      <c r="O361" s="36"/>
      <c r="P361" s="36"/>
      <c r="Q361" s="36"/>
      <c r="R361" s="36"/>
      <c r="S361" s="36"/>
      <c r="T361" s="36">
        <v>2</v>
      </c>
      <c r="U361" s="36"/>
      <c r="V361" s="36"/>
      <c r="W361" s="36">
        <v>2</v>
      </c>
      <c r="X361" s="36"/>
      <c r="Y361" s="36"/>
      <c r="Z361" s="36"/>
      <c r="AA361" s="36">
        <v>2</v>
      </c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>
        <v>6</v>
      </c>
      <c r="AO361" s="37" t="s">
        <v>18</v>
      </c>
      <c r="AP361" s="36" t="s">
        <v>19</v>
      </c>
      <c r="AQ361" s="37">
        <v>1225.88</v>
      </c>
      <c r="AR361" s="37"/>
      <c r="AS361" s="39">
        <v>0.18</v>
      </c>
      <c r="AT361" s="37">
        <f t="shared" si="15"/>
        <v>0</v>
      </c>
      <c r="AU361" s="37">
        <f t="shared" si="16"/>
        <v>0</v>
      </c>
      <c r="AV361" s="37">
        <f t="shared" si="17"/>
        <v>0</v>
      </c>
      <c r="AW361" s="38" t="s">
        <v>2</v>
      </c>
    </row>
    <row r="362" spans="1:49" s="1" customFormat="1" ht="153">
      <c r="A362" s="35">
        <v>353</v>
      </c>
      <c r="B362" s="36">
        <v>5134880</v>
      </c>
      <c r="C362" s="36" t="s">
        <v>190</v>
      </c>
      <c r="D362" s="36" t="s">
        <v>154</v>
      </c>
      <c r="E362" s="36" t="s">
        <v>157</v>
      </c>
      <c r="F362" s="43" t="s">
        <v>452</v>
      </c>
      <c r="G362" s="43" t="s">
        <v>453</v>
      </c>
      <c r="H362" s="36"/>
      <c r="I362" s="36" t="s">
        <v>1264</v>
      </c>
      <c r="J362" s="36" t="s">
        <v>143</v>
      </c>
      <c r="K362" s="42" t="s">
        <v>115</v>
      </c>
      <c r="L362" s="36"/>
      <c r="M362" s="36"/>
      <c r="N362" s="36"/>
      <c r="O362" s="36"/>
      <c r="P362" s="36"/>
      <c r="Q362" s="36"/>
      <c r="R362" s="36"/>
      <c r="S362" s="36"/>
      <c r="T362" s="36">
        <v>4</v>
      </c>
      <c r="U362" s="36"/>
      <c r="V362" s="36">
        <v>4</v>
      </c>
      <c r="W362" s="36"/>
      <c r="X362" s="36"/>
      <c r="Y362" s="36">
        <v>4</v>
      </c>
      <c r="Z362" s="36"/>
      <c r="AA362" s="36"/>
      <c r="AB362" s="36">
        <v>4</v>
      </c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>
        <v>16</v>
      </c>
      <c r="AO362" s="37" t="s">
        <v>18</v>
      </c>
      <c r="AP362" s="36" t="s">
        <v>19</v>
      </c>
      <c r="AQ362" s="37">
        <v>270.17</v>
      </c>
      <c r="AR362" s="37"/>
      <c r="AS362" s="39">
        <v>0.18</v>
      </c>
      <c r="AT362" s="37">
        <f t="shared" si="15"/>
        <v>0</v>
      </c>
      <c r="AU362" s="37">
        <f t="shared" si="16"/>
        <v>0</v>
      </c>
      <c r="AV362" s="37">
        <f t="shared" si="17"/>
        <v>0</v>
      </c>
      <c r="AW362" s="38" t="s">
        <v>2</v>
      </c>
    </row>
    <row r="363" spans="1:49" s="1" customFormat="1" ht="153">
      <c r="A363" s="35">
        <v>354</v>
      </c>
      <c r="B363" s="36">
        <v>5055009</v>
      </c>
      <c r="C363" s="36" t="s">
        <v>190</v>
      </c>
      <c r="D363" s="36" t="s">
        <v>154</v>
      </c>
      <c r="E363" s="36" t="s">
        <v>157</v>
      </c>
      <c r="F363" s="43" t="s">
        <v>429</v>
      </c>
      <c r="G363" s="43" t="s">
        <v>472</v>
      </c>
      <c r="H363" s="36"/>
      <c r="I363" s="36" t="s">
        <v>1264</v>
      </c>
      <c r="J363" s="36" t="s">
        <v>143</v>
      </c>
      <c r="K363" s="42" t="s">
        <v>20</v>
      </c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>
        <v>1</v>
      </c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>
        <v>1</v>
      </c>
      <c r="AO363" s="37" t="s">
        <v>18</v>
      </c>
      <c r="AP363" s="36" t="s">
        <v>19</v>
      </c>
      <c r="AQ363" s="37">
        <v>29222.03</v>
      </c>
      <c r="AR363" s="37"/>
      <c r="AS363" s="39">
        <v>0.18</v>
      </c>
      <c r="AT363" s="37">
        <f t="shared" si="15"/>
        <v>0</v>
      </c>
      <c r="AU363" s="37">
        <f t="shared" si="16"/>
        <v>0</v>
      </c>
      <c r="AV363" s="37">
        <f t="shared" si="17"/>
        <v>0</v>
      </c>
      <c r="AW363" s="38" t="s">
        <v>2</v>
      </c>
    </row>
    <row r="364" spans="1:49" s="1" customFormat="1" ht="153">
      <c r="A364" s="35">
        <v>355</v>
      </c>
      <c r="B364" s="36">
        <v>5055014</v>
      </c>
      <c r="C364" s="36" t="s">
        <v>190</v>
      </c>
      <c r="D364" s="36" t="s">
        <v>154</v>
      </c>
      <c r="E364" s="36" t="s">
        <v>157</v>
      </c>
      <c r="F364" s="43" t="s">
        <v>223</v>
      </c>
      <c r="G364" s="43" t="s">
        <v>796</v>
      </c>
      <c r="H364" s="36"/>
      <c r="I364" s="36" t="s">
        <v>1264</v>
      </c>
      <c r="J364" s="36" t="s">
        <v>143</v>
      </c>
      <c r="K364" s="42" t="s">
        <v>24</v>
      </c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>
        <v>1</v>
      </c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>
        <v>1</v>
      </c>
      <c r="AO364" s="37" t="s">
        <v>18</v>
      </c>
      <c r="AP364" s="36" t="s">
        <v>19</v>
      </c>
      <c r="AQ364" s="37">
        <v>23114.79</v>
      </c>
      <c r="AR364" s="37"/>
      <c r="AS364" s="39">
        <v>0.18</v>
      </c>
      <c r="AT364" s="37">
        <f t="shared" si="15"/>
        <v>0</v>
      </c>
      <c r="AU364" s="37">
        <f t="shared" si="16"/>
        <v>0</v>
      </c>
      <c r="AV364" s="37">
        <f t="shared" si="17"/>
        <v>0</v>
      </c>
      <c r="AW364" s="38" t="s">
        <v>2</v>
      </c>
    </row>
    <row r="365" spans="1:49" s="1" customFormat="1" ht="153">
      <c r="A365" s="35">
        <v>356</v>
      </c>
      <c r="B365" s="36">
        <v>5055015</v>
      </c>
      <c r="C365" s="36" t="s">
        <v>190</v>
      </c>
      <c r="D365" s="36" t="s">
        <v>154</v>
      </c>
      <c r="E365" s="36" t="s">
        <v>157</v>
      </c>
      <c r="F365" s="43" t="s">
        <v>924</v>
      </c>
      <c r="G365" s="43" t="s">
        <v>925</v>
      </c>
      <c r="H365" s="36"/>
      <c r="I365" s="36" t="s">
        <v>1264</v>
      </c>
      <c r="J365" s="36" t="s">
        <v>143</v>
      </c>
      <c r="K365" s="42" t="s">
        <v>9</v>
      </c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>
        <v>1</v>
      </c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>
        <v>1</v>
      </c>
      <c r="AO365" s="37" t="s">
        <v>18</v>
      </c>
      <c r="AP365" s="36" t="s">
        <v>19</v>
      </c>
      <c r="AQ365" s="37">
        <v>12268.26</v>
      </c>
      <c r="AR365" s="37"/>
      <c r="AS365" s="39">
        <v>0.18</v>
      </c>
      <c r="AT365" s="37">
        <f t="shared" si="15"/>
        <v>0</v>
      </c>
      <c r="AU365" s="37">
        <f t="shared" si="16"/>
        <v>0</v>
      </c>
      <c r="AV365" s="37">
        <f t="shared" si="17"/>
        <v>0</v>
      </c>
      <c r="AW365" s="38" t="s">
        <v>2</v>
      </c>
    </row>
    <row r="366" spans="1:49" s="1" customFormat="1" ht="153">
      <c r="A366" s="35">
        <v>357</v>
      </c>
      <c r="B366" s="36">
        <v>5135072</v>
      </c>
      <c r="C366" s="36" t="s">
        <v>190</v>
      </c>
      <c r="D366" s="36" t="s">
        <v>154</v>
      </c>
      <c r="E366" s="36" t="s">
        <v>157</v>
      </c>
      <c r="F366" s="43" t="s">
        <v>948</v>
      </c>
      <c r="G366" s="43" t="s">
        <v>949</v>
      </c>
      <c r="H366" s="36"/>
      <c r="I366" s="36" t="s">
        <v>1264</v>
      </c>
      <c r="J366" s="36" t="s">
        <v>143</v>
      </c>
      <c r="K366" s="42" t="s">
        <v>1110</v>
      </c>
      <c r="L366" s="36"/>
      <c r="M366" s="36"/>
      <c r="N366" s="36"/>
      <c r="O366" s="36"/>
      <c r="P366" s="36"/>
      <c r="Q366" s="36"/>
      <c r="R366" s="36"/>
      <c r="S366" s="36"/>
      <c r="T366" s="36">
        <v>2</v>
      </c>
      <c r="U366" s="36"/>
      <c r="V366" s="36"/>
      <c r="W366" s="36"/>
      <c r="X366" s="36"/>
      <c r="Y366" s="36"/>
      <c r="Z366" s="36">
        <v>2</v>
      </c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>
        <v>4</v>
      </c>
      <c r="AO366" s="37" t="s">
        <v>18</v>
      </c>
      <c r="AP366" s="36" t="s">
        <v>19</v>
      </c>
      <c r="AQ366" s="37">
        <v>5379.87</v>
      </c>
      <c r="AR366" s="37"/>
      <c r="AS366" s="39">
        <v>0.18</v>
      </c>
      <c r="AT366" s="37">
        <f t="shared" si="15"/>
        <v>0</v>
      </c>
      <c r="AU366" s="37">
        <f t="shared" si="16"/>
        <v>0</v>
      </c>
      <c r="AV366" s="37">
        <f t="shared" si="17"/>
        <v>0</v>
      </c>
      <c r="AW366" s="38" t="s">
        <v>2</v>
      </c>
    </row>
    <row r="367" spans="1:49" s="1" customFormat="1" ht="153">
      <c r="A367" s="35">
        <v>358</v>
      </c>
      <c r="B367" s="36">
        <v>5134846</v>
      </c>
      <c r="C367" s="36" t="s">
        <v>190</v>
      </c>
      <c r="D367" s="36" t="s">
        <v>154</v>
      </c>
      <c r="E367" s="36" t="s">
        <v>157</v>
      </c>
      <c r="F367" s="43" t="s">
        <v>1017</v>
      </c>
      <c r="G367" s="43" t="s">
        <v>1018</v>
      </c>
      <c r="H367" s="36"/>
      <c r="I367" s="36" t="s">
        <v>1264</v>
      </c>
      <c r="J367" s="36" t="s">
        <v>143</v>
      </c>
      <c r="K367" s="42" t="s">
        <v>1240</v>
      </c>
      <c r="L367" s="36"/>
      <c r="M367" s="36"/>
      <c r="N367" s="36"/>
      <c r="O367" s="36"/>
      <c r="P367" s="36"/>
      <c r="Q367" s="36"/>
      <c r="R367" s="36"/>
      <c r="S367" s="36"/>
      <c r="T367" s="36">
        <v>1</v>
      </c>
      <c r="U367" s="36"/>
      <c r="V367" s="36"/>
      <c r="W367" s="36"/>
      <c r="X367" s="36">
        <v>1</v>
      </c>
      <c r="Y367" s="36"/>
      <c r="Z367" s="36"/>
      <c r="AA367" s="36"/>
      <c r="AB367" s="36">
        <v>1</v>
      </c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>
        <v>3</v>
      </c>
      <c r="AO367" s="37" t="s">
        <v>18</v>
      </c>
      <c r="AP367" s="36" t="s">
        <v>19</v>
      </c>
      <c r="AQ367" s="37">
        <v>7325.28</v>
      </c>
      <c r="AR367" s="37"/>
      <c r="AS367" s="39">
        <v>0.18</v>
      </c>
      <c r="AT367" s="37">
        <f t="shared" si="15"/>
        <v>0</v>
      </c>
      <c r="AU367" s="37">
        <f t="shared" si="16"/>
        <v>0</v>
      </c>
      <c r="AV367" s="37">
        <f t="shared" si="17"/>
        <v>0</v>
      </c>
      <c r="AW367" s="38" t="s">
        <v>2</v>
      </c>
    </row>
    <row r="368" spans="1:49" s="1" customFormat="1" ht="153">
      <c r="A368" s="35">
        <v>359</v>
      </c>
      <c r="B368" s="36">
        <v>5134847</v>
      </c>
      <c r="C368" s="36" t="s">
        <v>190</v>
      </c>
      <c r="D368" s="36" t="s">
        <v>154</v>
      </c>
      <c r="E368" s="36" t="s">
        <v>157</v>
      </c>
      <c r="F368" s="43" t="s">
        <v>1019</v>
      </c>
      <c r="G368" s="43" t="s">
        <v>1020</v>
      </c>
      <c r="H368" s="36"/>
      <c r="I368" s="36" t="s">
        <v>1264</v>
      </c>
      <c r="J368" s="36" t="s">
        <v>143</v>
      </c>
      <c r="K368" s="42" t="s">
        <v>1086</v>
      </c>
      <c r="L368" s="36"/>
      <c r="M368" s="36"/>
      <c r="N368" s="36"/>
      <c r="O368" s="36"/>
      <c r="P368" s="36"/>
      <c r="Q368" s="36"/>
      <c r="R368" s="36"/>
      <c r="S368" s="36"/>
      <c r="T368" s="36"/>
      <c r="U368" s="36">
        <v>1</v>
      </c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>
        <v>1</v>
      </c>
      <c r="AO368" s="37" t="s">
        <v>18</v>
      </c>
      <c r="AP368" s="36" t="s">
        <v>19</v>
      </c>
      <c r="AQ368" s="37">
        <v>6479.3</v>
      </c>
      <c r="AR368" s="37"/>
      <c r="AS368" s="39">
        <v>0.18</v>
      </c>
      <c r="AT368" s="37">
        <f t="shared" si="15"/>
        <v>0</v>
      </c>
      <c r="AU368" s="37">
        <f t="shared" si="16"/>
        <v>0</v>
      </c>
      <c r="AV368" s="37">
        <f t="shared" si="17"/>
        <v>0</v>
      </c>
      <c r="AW368" s="38" t="s">
        <v>2</v>
      </c>
    </row>
    <row r="369" spans="1:49" s="1" customFormat="1" ht="153">
      <c r="A369" s="35">
        <v>360</v>
      </c>
      <c r="B369" s="36">
        <v>5135053</v>
      </c>
      <c r="C369" s="36" t="s">
        <v>190</v>
      </c>
      <c r="D369" s="36" t="s">
        <v>154</v>
      </c>
      <c r="E369" s="36" t="s">
        <v>157</v>
      </c>
      <c r="F369" s="43" t="s">
        <v>1043</v>
      </c>
      <c r="G369" s="43" t="s">
        <v>1044</v>
      </c>
      <c r="H369" s="36"/>
      <c r="I369" s="36" t="s">
        <v>1264</v>
      </c>
      <c r="J369" s="36" t="s">
        <v>143</v>
      </c>
      <c r="K369" s="42" t="s">
        <v>1151</v>
      </c>
      <c r="L369" s="36"/>
      <c r="M369" s="36"/>
      <c r="N369" s="36"/>
      <c r="O369" s="36"/>
      <c r="P369" s="36"/>
      <c r="Q369" s="36"/>
      <c r="R369" s="36"/>
      <c r="S369" s="36"/>
      <c r="T369" s="36">
        <v>1</v>
      </c>
      <c r="U369" s="36"/>
      <c r="V369" s="36"/>
      <c r="W369" s="36"/>
      <c r="X369" s="36"/>
      <c r="Y369" s="36"/>
      <c r="Z369" s="36">
        <v>1</v>
      </c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>
        <v>2</v>
      </c>
      <c r="AO369" s="37" t="s">
        <v>18</v>
      </c>
      <c r="AP369" s="36" t="s">
        <v>19</v>
      </c>
      <c r="AQ369" s="37">
        <v>4748.68</v>
      </c>
      <c r="AR369" s="37"/>
      <c r="AS369" s="39">
        <v>0.18</v>
      </c>
      <c r="AT369" s="37">
        <f t="shared" si="15"/>
        <v>0</v>
      </c>
      <c r="AU369" s="37">
        <f t="shared" si="16"/>
        <v>0</v>
      </c>
      <c r="AV369" s="37">
        <f t="shared" si="17"/>
        <v>0</v>
      </c>
      <c r="AW369" s="38" t="s">
        <v>2</v>
      </c>
    </row>
    <row r="370" spans="1:49" s="1" customFormat="1" ht="178.5">
      <c r="A370" s="35">
        <v>361</v>
      </c>
      <c r="B370" s="36">
        <v>4884808</v>
      </c>
      <c r="C370" s="36" t="s">
        <v>386</v>
      </c>
      <c r="D370" s="36" t="s">
        <v>154</v>
      </c>
      <c r="E370" s="36" t="s">
        <v>157</v>
      </c>
      <c r="F370" s="43" t="s">
        <v>384</v>
      </c>
      <c r="G370" s="43" t="s">
        <v>385</v>
      </c>
      <c r="H370" s="36"/>
      <c r="I370" s="36" t="s">
        <v>1264</v>
      </c>
      <c r="J370" s="36" t="s">
        <v>143</v>
      </c>
      <c r="K370" s="42" t="s">
        <v>1083</v>
      </c>
      <c r="L370" s="36"/>
      <c r="M370" s="36"/>
      <c r="N370" s="36"/>
      <c r="O370" s="36"/>
      <c r="P370" s="36"/>
      <c r="Q370" s="36"/>
      <c r="R370" s="36"/>
      <c r="S370" s="36"/>
      <c r="T370" s="36">
        <v>1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>
        <v>1</v>
      </c>
      <c r="AO370" s="37" t="s">
        <v>5</v>
      </c>
      <c r="AP370" s="36" t="s">
        <v>1094</v>
      </c>
      <c r="AQ370" s="37">
        <v>101176.61</v>
      </c>
      <c r="AR370" s="37"/>
      <c r="AS370" s="39">
        <v>0.18</v>
      </c>
      <c r="AT370" s="37">
        <f t="shared" si="15"/>
        <v>0</v>
      </c>
      <c r="AU370" s="37">
        <f t="shared" si="16"/>
        <v>0</v>
      </c>
      <c r="AV370" s="37">
        <f t="shared" si="17"/>
        <v>0</v>
      </c>
      <c r="AW370" s="38" t="s">
        <v>2</v>
      </c>
    </row>
    <row r="371" spans="1:49" s="1" customFormat="1" ht="178.5">
      <c r="A371" s="35">
        <v>362</v>
      </c>
      <c r="B371" s="36">
        <v>4884809</v>
      </c>
      <c r="C371" s="36" t="s">
        <v>386</v>
      </c>
      <c r="D371" s="36" t="s">
        <v>154</v>
      </c>
      <c r="E371" s="36" t="s">
        <v>157</v>
      </c>
      <c r="F371" s="43" t="s">
        <v>433</v>
      </c>
      <c r="G371" s="43" t="s">
        <v>434</v>
      </c>
      <c r="H371" s="36"/>
      <c r="I371" s="36" t="s">
        <v>1264</v>
      </c>
      <c r="J371" s="36" t="s">
        <v>143</v>
      </c>
      <c r="K371" s="42" t="s">
        <v>1083</v>
      </c>
      <c r="L371" s="36"/>
      <c r="M371" s="36"/>
      <c r="N371" s="36"/>
      <c r="O371" s="36"/>
      <c r="P371" s="36"/>
      <c r="Q371" s="36"/>
      <c r="R371" s="36"/>
      <c r="S371" s="36"/>
      <c r="T371" s="36">
        <v>1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>
        <v>1</v>
      </c>
      <c r="AO371" s="37" t="s">
        <v>5</v>
      </c>
      <c r="AP371" s="36" t="s">
        <v>1094</v>
      </c>
      <c r="AQ371" s="37">
        <v>40178.81</v>
      </c>
      <c r="AR371" s="37"/>
      <c r="AS371" s="39">
        <v>0.18</v>
      </c>
      <c r="AT371" s="37">
        <f t="shared" si="15"/>
        <v>0</v>
      </c>
      <c r="AU371" s="37">
        <f t="shared" si="16"/>
        <v>0</v>
      </c>
      <c r="AV371" s="37">
        <f t="shared" si="17"/>
        <v>0</v>
      </c>
      <c r="AW371" s="38" t="s">
        <v>2</v>
      </c>
    </row>
    <row r="372" spans="1:49" s="1" customFormat="1" ht="178.5">
      <c r="A372" s="35">
        <v>363</v>
      </c>
      <c r="B372" s="36">
        <v>4884813</v>
      </c>
      <c r="C372" s="36" t="s">
        <v>386</v>
      </c>
      <c r="D372" s="36" t="s">
        <v>154</v>
      </c>
      <c r="E372" s="36" t="s">
        <v>157</v>
      </c>
      <c r="F372" s="43" t="s">
        <v>517</v>
      </c>
      <c r="G372" s="43" t="s">
        <v>518</v>
      </c>
      <c r="H372" s="36"/>
      <c r="I372" s="36" t="s">
        <v>1264</v>
      </c>
      <c r="J372" s="36" t="s">
        <v>143</v>
      </c>
      <c r="K372" s="42" t="s">
        <v>1083</v>
      </c>
      <c r="L372" s="36"/>
      <c r="M372" s="36"/>
      <c r="N372" s="36"/>
      <c r="O372" s="36"/>
      <c r="P372" s="36"/>
      <c r="Q372" s="36"/>
      <c r="R372" s="36"/>
      <c r="S372" s="36"/>
      <c r="T372" s="36">
        <v>5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>
        <v>5</v>
      </c>
      <c r="AO372" s="37" t="s">
        <v>5</v>
      </c>
      <c r="AP372" s="36" t="s">
        <v>1094</v>
      </c>
      <c r="AQ372" s="37">
        <v>5584.15</v>
      </c>
      <c r="AR372" s="37"/>
      <c r="AS372" s="39">
        <v>0.18</v>
      </c>
      <c r="AT372" s="37">
        <f t="shared" si="15"/>
        <v>0</v>
      </c>
      <c r="AU372" s="37">
        <f t="shared" si="16"/>
        <v>0</v>
      </c>
      <c r="AV372" s="37">
        <f t="shared" si="17"/>
        <v>0</v>
      </c>
      <c r="AW372" s="38" t="s">
        <v>2</v>
      </c>
    </row>
    <row r="373" spans="1:49" s="1" customFormat="1" ht="178.5">
      <c r="A373" s="35">
        <v>364</v>
      </c>
      <c r="B373" s="36">
        <v>4891581</v>
      </c>
      <c r="C373" s="36" t="s">
        <v>386</v>
      </c>
      <c r="D373" s="36" t="s">
        <v>154</v>
      </c>
      <c r="E373" s="36" t="s">
        <v>157</v>
      </c>
      <c r="F373" s="43" t="s">
        <v>519</v>
      </c>
      <c r="G373" s="43" t="s">
        <v>520</v>
      </c>
      <c r="H373" s="36"/>
      <c r="I373" s="36" t="s">
        <v>1264</v>
      </c>
      <c r="J373" s="36" t="s">
        <v>143</v>
      </c>
      <c r="K373" s="42" t="s">
        <v>1083</v>
      </c>
      <c r="L373" s="36"/>
      <c r="M373" s="36"/>
      <c r="N373" s="36"/>
      <c r="O373" s="36"/>
      <c r="P373" s="36"/>
      <c r="Q373" s="36"/>
      <c r="R373" s="36"/>
      <c r="S373" s="36"/>
      <c r="T373" s="36">
        <v>5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>
        <v>5</v>
      </c>
      <c r="AO373" s="37" t="s">
        <v>5</v>
      </c>
      <c r="AP373" s="36" t="s">
        <v>1094</v>
      </c>
      <c r="AQ373" s="37">
        <v>12204.36</v>
      </c>
      <c r="AR373" s="37"/>
      <c r="AS373" s="39">
        <v>0.18</v>
      </c>
      <c r="AT373" s="37">
        <f t="shared" si="15"/>
        <v>0</v>
      </c>
      <c r="AU373" s="37">
        <f t="shared" si="16"/>
        <v>0</v>
      </c>
      <c r="AV373" s="37">
        <f t="shared" si="17"/>
        <v>0</v>
      </c>
      <c r="AW373" s="38" t="s">
        <v>2</v>
      </c>
    </row>
    <row r="374" spans="1:49" s="1" customFormat="1" ht="178.5">
      <c r="A374" s="35">
        <v>365</v>
      </c>
      <c r="B374" s="36">
        <v>4884826</v>
      </c>
      <c r="C374" s="36" t="s">
        <v>386</v>
      </c>
      <c r="D374" s="36" t="s">
        <v>154</v>
      </c>
      <c r="E374" s="36" t="s">
        <v>157</v>
      </c>
      <c r="F374" s="43" t="s">
        <v>553</v>
      </c>
      <c r="G374" s="43" t="s">
        <v>554</v>
      </c>
      <c r="H374" s="36"/>
      <c r="I374" s="36" t="s">
        <v>1264</v>
      </c>
      <c r="J374" s="36" t="s">
        <v>143</v>
      </c>
      <c r="K374" s="42" t="s">
        <v>1083</v>
      </c>
      <c r="L374" s="36"/>
      <c r="M374" s="36"/>
      <c r="N374" s="36"/>
      <c r="O374" s="36"/>
      <c r="P374" s="36"/>
      <c r="Q374" s="36"/>
      <c r="R374" s="36"/>
      <c r="S374" s="36"/>
      <c r="T374" s="36">
        <v>12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>
        <v>12</v>
      </c>
      <c r="AO374" s="37" t="s">
        <v>5</v>
      </c>
      <c r="AP374" s="36" t="s">
        <v>1094</v>
      </c>
      <c r="AQ374" s="37">
        <v>1052.42</v>
      </c>
      <c r="AR374" s="37"/>
      <c r="AS374" s="39">
        <v>0.18</v>
      </c>
      <c r="AT374" s="37">
        <f t="shared" si="15"/>
        <v>0</v>
      </c>
      <c r="AU374" s="37">
        <f t="shared" si="16"/>
        <v>0</v>
      </c>
      <c r="AV374" s="37">
        <f t="shared" si="17"/>
        <v>0</v>
      </c>
      <c r="AW374" s="38" t="s">
        <v>2</v>
      </c>
    </row>
    <row r="375" spans="1:49" s="1" customFormat="1" ht="178.5">
      <c r="A375" s="35">
        <v>366</v>
      </c>
      <c r="B375" s="36">
        <v>4884806</v>
      </c>
      <c r="C375" s="36" t="s">
        <v>386</v>
      </c>
      <c r="D375" s="36" t="s">
        <v>154</v>
      </c>
      <c r="E375" s="36" t="s">
        <v>157</v>
      </c>
      <c r="F375" s="43" t="s">
        <v>612</v>
      </c>
      <c r="G375" s="43" t="s">
        <v>611</v>
      </c>
      <c r="H375" s="36"/>
      <c r="I375" s="36" t="s">
        <v>1264</v>
      </c>
      <c r="J375" s="36" t="s">
        <v>143</v>
      </c>
      <c r="K375" s="42" t="s">
        <v>1083</v>
      </c>
      <c r="L375" s="36"/>
      <c r="M375" s="36"/>
      <c r="N375" s="36"/>
      <c r="O375" s="36"/>
      <c r="P375" s="36"/>
      <c r="Q375" s="36"/>
      <c r="R375" s="36"/>
      <c r="S375" s="36"/>
      <c r="T375" s="36">
        <v>1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>
        <v>1</v>
      </c>
      <c r="AO375" s="37" t="s">
        <v>5</v>
      </c>
      <c r="AP375" s="36" t="s">
        <v>1094</v>
      </c>
      <c r="AQ375" s="37">
        <v>131112.66</v>
      </c>
      <c r="AR375" s="37"/>
      <c r="AS375" s="39">
        <v>0.18</v>
      </c>
      <c r="AT375" s="37">
        <f t="shared" si="15"/>
        <v>0</v>
      </c>
      <c r="AU375" s="37">
        <f t="shared" si="16"/>
        <v>0</v>
      </c>
      <c r="AV375" s="37">
        <f t="shared" si="17"/>
        <v>0</v>
      </c>
      <c r="AW375" s="38" t="s">
        <v>2</v>
      </c>
    </row>
    <row r="376" spans="1:49" s="1" customFormat="1" ht="178.5">
      <c r="A376" s="35">
        <v>367</v>
      </c>
      <c r="B376" s="36">
        <v>4884810</v>
      </c>
      <c r="C376" s="36" t="s">
        <v>386</v>
      </c>
      <c r="D376" s="36" t="s">
        <v>154</v>
      </c>
      <c r="E376" s="36" t="s">
        <v>157</v>
      </c>
      <c r="F376" s="43" t="s">
        <v>659</v>
      </c>
      <c r="G376" s="43" t="s">
        <v>660</v>
      </c>
      <c r="H376" s="36"/>
      <c r="I376" s="36" t="s">
        <v>1264</v>
      </c>
      <c r="J376" s="36" t="s">
        <v>143</v>
      </c>
      <c r="K376" s="42" t="s">
        <v>1083</v>
      </c>
      <c r="L376" s="36"/>
      <c r="M376" s="36"/>
      <c r="N376" s="36"/>
      <c r="O376" s="36"/>
      <c r="P376" s="36"/>
      <c r="Q376" s="36"/>
      <c r="R376" s="36"/>
      <c r="S376" s="36"/>
      <c r="T376" s="36">
        <v>5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>
        <v>5</v>
      </c>
      <c r="AO376" s="37" t="s">
        <v>5</v>
      </c>
      <c r="AP376" s="36" t="s">
        <v>1094</v>
      </c>
      <c r="AQ376" s="37">
        <v>1478.29</v>
      </c>
      <c r="AR376" s="37"/>
      <c r="AS376" s="39">
        <v>0.18</v>
      </c>
      <c r="AT376" s="37">
        <f t="shared" si="15"/>
        <v>0</v>
      </c>
      <c r="AU376" s="37">
        <f t="shared" si="16"/>
        <v>0</v>
      </c>
      <c r="AV376" s="37">
        <f t="shared" si="17"/>
        <v>0</v>
      </c>
      <c r="AW376" s="38" t="s">
        <v>2</v>
      </c>
    </row>
    <row r="377" spans="1:49" s="1" customFormat="1" ht="178.5">
      <c r="A377" s="35">
        <v>368</v>
      </c>
      <c r="B377" s="36">
        <v>4884837</v>
      </c>
      <c r="C377" s="36" t="s">
        <v>386</v>
      </c>
      <c r="D377" s="36" t="s">
        <v>154</v>
      </c>
      <c r="E377" s="36" t="s">
        <v>157</v>
      </c>
      <c r="F377" s="43" t="s">
        <v>773</v>
      </c>
      <c r="G377" s="43" t="s">
        <v>774</v>
      </c>
      <c r="H377" s="36"/>
      <c r="I377" s="36" t="s">
        <v>1264</v>
      </c>
      <c r="J377" s="36" t="s">
        <v>143</v>
      </c>
      <c r="K377" s="42" t="s">
        <v>1083</v>
      </c>
      <c r="L377" s="36"/>
      <c r="M377" s="36"/>
      <c r="N377" s="36"/>
      <c r="O377" s="36"/>
      <c r="P377" s="36"/>
      <c r="Q377" s="36"/>
      <c r="R377" s="36"/>
      <c r="S377" s="36"/>
      <c r="T377" s="36">
        <v>32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>
        <v>32</v>
      </c>
      <c r="AO377" s="37" t="s">
        <v>5</v>
      </c>
      <c r="AP377" s="36" t="s">
        <v>1094</v>
      </c>
      <c r="AQ377" s="37">
        <v>1980.36</v>
      </c>
      <c r="AR377" s="37"/>
      <c r="AS377" s="39">
        <v>0.18</v>
      </c>
      <c r="AT377" s="37">
        <f t="shared" si="15"/>
        <v>0</v>
      </c>
      <c r="AU377" s="37">
        <f t="shared" si="16"/>
        <v>0</v>
      </c>
      <c r="AV377" s="37">
        <f t="shared" si="17"/>
        <v>0</v>
      </c>
      <c r="AW377" s="38" t="s">
        <v>2</v>
      </c>
    </row>
    <row r="378" spans="1:49" s="1" customFormat="1" ht="178.5">
      <c r="A378" s="35">
        <v>369</v>
      </c>
      <c r="B378" s="36">
        <v>4884830</v>
      </c>
      <c r="C378" s="36" t="s">
        <v>386</v>
      </c>
      <c r="D378" s="36" t="s">
        <v>154</v>
      </c>
      <c r="E378" s="36" t="s">
        <v>157</v>
      </c>
      <c r="F378" s="43" t="s">
        <v>829</v>
      </c>
      <c r="G378" s="43" t="s">
        <v>830</v>
      </c>
      <c r="H378" s="36"/>
      <c r="I378" s="36" t="s">
        <v>1264</v>
      </c>
      <c r="J378" s="36" t="s">
        <v>143</v>
      </c>
      <c r="K378" s="42" t="s">
        <v>1083</v>
      </c>
      <c r="L378" s="36"/>
      <c r="M378" s="36"/>
      <c r="N378" s="36"/>
      <c r="O378" s="36"/>
      <c r="P378" s="36"/>
      <c r="Q378" s="36"/>
      <c r="R378" s="36"/>
      <c r="S378" s="36"/>
      <c r="T378" s="36">
        <v>60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>
        <v>60</v>
      </c>
      <c r="AO378" s="37" t="s">
        <v>5</v>
      </c>
      <c r="AP378" s="36" t="s">
        <v>1094</v>
      </c>
      <c r="AQ378" s="37">
        <v>1730.93</v>
      </c>
      <c r="AR378" s="37"/>
      <c r="AS378" s="39">
        <v>0.18</v>
      </c>
      <c r="AT378" s="37">
        <f t="shared" si="15"/>
        <v>0</v>
      </c>
      <c r="AU378" s="37">
        <f t="shared" si="16"/>
        <v>0</v>
      </c>
      <c r="AV378" s="37">
        <f t="shared" si="17"/>
        <v>0</v>
      </c>
      <c r="AW378" s="38" t="s">
        <v>2</v>
      </c>
    </row>
    <row r="379" spans="1:49" s="1" customFormat="1" ht="178.5">
      <c r="A379" s="35">
        <v>370</v>
      </c>
      <c r="B379" s="36">
        <v>4884829</v>
      </c>
      <c r="C379" s="36" t="s">
        <v>386</v>
      </c>
      <c r="D379" s="36" t="s">
        <v>154</v>
      </c>
      <c r="E379" s="36" t="s">
        <v>157</v>
      </c>
      <c r="F379" s="43" t="s">
        <v>829</v>
      </c>
      <c r="G379" s="43" t="s">
        <v>831</v>
      </c>
      <c r="H379" s="36"/>
      <c r="I379" s="36" t="s">
        <v>1264</v>
      </c>
      <c r="J379" s="36" t="s">
        <v>143</v>
      </c>
      <c r="K379" s="42" t="s">
        <v>1083</v>
      </c>
      <c r="L379" s="36"/>
      <c r="M379" s="36"/>
      <c r="N379" s="36"/>
      <c r="O379" s="36"/>
      <c r="P379" s="36"/>
      <c r="Q379" s="36"/>
      <c r="R379" s="36"/>
      <c r="S379" s="36"/>
      <c r="T379" s="36">
        <v>60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>
        <v>60</v>
      </c>
      <c r="AO379" s="37" t="s">
        <v>5</v>
      </c>
      <c r="AP379" s="36" t="s">
        <v>1094</v>
      </c>
      <c r="AQ379" s="37">
        <v>1832.91</v>
      </c>
      <c r="AR379" s="37"/>
      <c r="AS379" s="39">
        <v>0.18</v>
      </c>
      <c r="AT379" s="37">
        <f t="shared" si="15"/>
        <v>0</v>
      </c>
      <c r="AU379" s="37">
        <f t="shared" si="16"/>
        <v>0</v>
      </c>
      <c r="AV379" s="37">
        <f t="shared" si="17"/>
        <v>0</v>
      </c>
      <c r="AW379" s="38" t="s">
        <v>2</v>
      </c>
    </row>
    <row r="380" spans="1:49" s="1" customFormat="1" ht="331.5">
      <c r="A380" s="35">
        <v>371</v>
      </c>
      <c r="B380" s="36">
        <v>4926303</v>
      </c>
      <c r="C380" s="36" t="s">
        <v>246</v>
      </c>
      <c r="D380" s="36" t="s">
        <v>154</v>
      </c>
      <c r="E380" s="36" t="s">
        <v>157</v>
      </c>
      <c r="F380" s="43" t="s">
        <v>244</v>
      </c>
      <c r="G380" s="43" t="s">
        <v>245</v>
      </c>
      <c r="H380" s="36"/>
      <c r="I380" s="36" t="s">
        <v>1264</v>
      </c>
      <c r="J380" s="36" t="s">
        <v>143</v>
      </c>
      <c r="K380" s="42" t="s">
        <v>51</v>
      </c>
      <c r="L380" s="36"/>
      <c r="M380" s="36"/>
      <c r="N380" s="36"/>
      <c r="O380" s="36"/>
      <c r="P380" s="36"/>
      <c r="Q380" s="36"/>
      <c r="R380" s="36"/>
      <c r="S380" s="36"/>
      <c r="T380" s="36"/>
      <c r="U380" s="36">
        <v>30</v>
      </c>
      <c r="V380" s="36"/>
      <c r="W380" s="36"/>
      <c r="X380" s="36">
        <v>20</v>
      </c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>
        <v>50</v>
      </c>
      <c r="AO380" s="37" t="s">
        <v>1089</v>
      </c>
      <c r="AP380" s="36" t="s">
        <v>1280</v>
      </c>
      <c r="AQ380" s="37">
        <v>280.45</v>
      </c>
      <c r="AR380" s="37"/>
      <c r="AS380" s="39">
        <v>0.18</v>
      </c>
      <c r="AT380" s="37">
        <f t="shared" si="15"/>
        <v>0</v>
      </c>
      <c r="AU380" s="37">
        <f t="shared" si="16"/>
        <v>0</v>
      </c>
      <c r="AV380" s="37">
        <f t="shared" si="17"/>
        <v>0</v>
      </c>
      <c r="AW380" s="38" t="s">
        <v>2</v>
      </c>
    </row>
    <row r="381" spans="1:49" s="1" customFormat="1" ht="318.75">
      <c r="A381" s="35">
        <v>372</v>
      </c>
      <c r="B381" s="36">
        <v>4925553</v>
      </c>
      <c r="C381" s="36" t="s">
        <v>246</v>
      </c>
      <c r="D381" s="36" t="s">
        <v>154</v>
      </c>
      <c r="E381" s="36" t="s">
        <v>157</v>
      </c>
      <c r="F381" s="43" t="s">
        <v>356</v>
      </c>
      <c r="G381" s="43" t="s">
        <v>357</v>
      </c>
      <c r="H381" s="36"/>
      <c r="I381" s="36" t="s">
        <v>1264</v>
      </c>
      <c r="J381" s="36" t="s">
        <v>143</v>
      </c>
      <c r="K381" s="42" t="s">
        <v>75</v>
      </c>
      <c r="L381" s="36"/>
      <c r="M381" s="36"/>
      <c r="N381" s="36"/>
      <c r="O381" s="36"/>
      <c r="P381" s="36"/>
      <c r="Q381" s="36"/>
      <c r="R381" s="36"/>
      <c r="S381" s="36"/>
      <c r="T381" s="36"/>
      <c r="U381" s="36">
        <v>2</v>
      </c>
      <c r="V381" s="36"/>
      <c r="W381" s="36"/>
      <c r="X381" s="36">
        <v>2</v>
      </c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>
        <v>4</v>
      </c>
      <c r="AO381" s="37" t="s">
        <v>1089</v>
      </c>
      <c r="AP381" s="36" t="s">
        <v>1285</v>
      </c>
      <c r="AQ381" s="37">
        <v>1653.51</v>
      </c>
      <c r="AR381" s="37"/>
      <c r="AS381" s="39">
        <v>0.18</v>
      </c>
      <c r="AT381" s="37">
        <f t="shared" si="15"/>
        <v>0</v>
      </c>
      <c r="AU381" s="37">
        <f t="shared" si="16"/>
        <v>0</v>
      </c>
      <c r="AV381" s="37">
        <f t="shared" si="17"/>
        <v>0</v>
      </c>
      <c r="AW381" s="38" t="s">
        <v>2</v>
      </c>
    </row>
    <row r="382" spans="1:49" s="1" customFormat="1" ht="331.5">
      <c r="A382" s="35">
        <v>373</v>
      </c>
      <c r="B382" s="36">
        <v>4926420</v>
      </c>
      <c r="C382" s="36" t="s">
        <v>246</v>
      </c>
      <c r="D382" s="36" t="s">
        <v>154</v>
      </c>
      <c r="E382" s="36" t="s">
        <v>157</v>
      </c>
      <c r="F382" s="43" t="s">
        <v>356</v>
      </c>
      <c r="G382" s="43" t="s">
        <v>357</v>
      </c>
      <c r="H382" s="36"/>
      <c r="I382" s="36" t="s">
        <v>1264</v>
      </c>
      <c r="J382" s="36" t="s">
        <v>143</v>
      </c>
      <c r="K382" s="42" t="s">
        <v>99</v>
      </c>
      <c r="L382" s="36"/>
      <c r="M382" s="36"/>
      <c r="N382" s="36"/>
      <c r="O382" s="36"/>
      <c r="P382" s="36"/>
      <c r="Q382" s="36"/>
      <c r="R382" s="36"/>
      <c r="S382" s="36"/>
      <c r="T382" s="36"/>
      <c r="U382" s="36">
        <v>1</v>
      </c>
      <c r="V382" s="36"/>
      <c r="W382" s="36"/>
      <c r="X382" s="36"/>
      <c r="Y382" s="36">
        <v>2</v>
      </c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>
        <v>3</v>
      </c>
      <c r="AO382" s="37" t="s">
        <v>86</v>
      </c>
      <c r="AP382" s="36" t="s">
        <v>1286</v>
      </c>
      <c r="AQ382" s="37">
        <v>1663.31</v>
      </c>
      <c r="AR382" s="37"/>
      <c r="AS382" s="39">
        <v>0.18</v>
      </c>
      <c r="AT382" s="37">
        <f t="shared" si="15"/>
        <v>0</v>
      </c>
      <c r="AU382" s="37">
        <f t="shared" si="16"/>
        <v>0</v>
      </c>
      <c r="AV382" s="37">
        <f t="shared" si="17"/>
        <v>0</v>
      </c>
      <c r="AW382" s="38" t="s">
        <v>2</v>
      </c>
    </row>
    <row r="383" spans="1:49" s="1" customFormat="1" ht="357">
      <c r="A383" s="35">
        <v>374</v>
      </c>
      <c r="B383" s="36">
        <v>4926102</v>
      </c>
      <c r="C383" s="36" t="s">
        <v>246</v>
      </c>
      <c r="D383" s="36" t="s">
        <v>154</v>
      </c>
      <c r="E383" s="36" t="s">
        <v>157</v>
      </c>
      <c r="F383" s="43" t="s">
        <v>460</v>
      </c>
      <c r="G383" s="43" t="s">
        <v>461</v>
      </c>
      <c r="H383" s="36"/>
      <c r="I383" s="36" t="s">
        <v>1264</v>
      </c>
      <c r="J383" s="36" t="s">
        <v>143</v>
      </c>
      <c r="K383" s="42" t="s">
        <v>1086</v>
      </c>
      <c r="L383" s="36"/>
      <c r="M383" s="36"/>
      <c r="N383" s="36"/>
      <c r="O383" s="36"/>
      <c r="P383" s="36"/>
      <c r="Q383" s="36"/>
      <c r="R383" s="36"/>
      <c r="S383" s="36"/>
      <c r="T383" s="36"/>
      <c r="U383" s="36">
        <v>1</v>
      </c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>
        <v>1</v>
      </c>
      <c r="AO383" s="37" t="s">
        <v>116</v>
      </c>
      <c r="AP383" s="36" t="s">
        <v>1098</v>
      </c>
      <c r="AQ383" s="37">
        <v>58611.81</v>
      </c>
      <c r="AR383" s="37"/>
      <c r="AS383" s="39">
        <v>0.18</v>
      </c>
      <c r="AT383" s="37">
        <f t="shared" si="15"/>
        <v>0</v>
      </c>
      <c r="AU383" s="37">
        <f t="shared" si="16"/>
        <v>0</v>
      </c>
      <c r="AV383" s="37">
        <f t="shared" si="17"/>
        <v>0</v>
      </c>
      <c r="AW383" s="38" t="s">
        <v>2</v>
      </c>
    </row>
    <row r="384" spans="1:49" s="1" customFormat="1" ht="357">
      <c r="A384" s="35">
        <v>375</v>
      </c>
      <c r="B384" s="36">
        <v>4926098</v>
      </c>
      <c r="C384" s="36" t="s">
        <v>246</v>
      </c>
      <c r="D384" s="36" t="s">
        <v>154</v>
      </c>
      <c r="E384" s="36" t="s">
        <v>157</v>
      </c>
      <c r="F384" s="43" t="s">
        <v>467</v>
      </c>
      <c r="G384" s="43" t="s">
        <v>468</v>
      </c>
      <c r="H384" s="36"/>
      <c r="I384" s="36" t="s">
        <v>1264</v>
      </c>
      <c r="J384" s="36" t="s">
        <v>143</v>
      </c>
      <c r="K384" s="42" t="s">
        <v>77</v>
      </c>
      <c r="L384" s="36"/>
      <c r="M384" s="36"/>
      <c r="N384" s="36"/>
      <c r="O384" s="36"/>
      <c r="P384" s="36"/>
      <c r="Q384" s="36"/>
      <c r="R384" s="36"/>
      <c r="S384" s="36"/>
      <c r="T384" s="36"/>
      <c r="U384" s="36">
        <v>1</v>
      </c>
      <c r="V384" s="36"/>
      <c r="W384" s="36"/>
      <c r="X384" s="36"/>
      <c r="Y384" s="36">
        <v>1</v>
      </c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>
        <v>2</v>
      </c>
      <c r="AO384" s="37" t="s">
        <v>116</v>
      </c>
      <c r="AP384" s="36" t="s">
        <v>1098</v>
      </c>
      <c r="AQ384" s="37">
        <v>17611.37</v>
      </c>
      <c r="AR384" s="37"/>
      <c r="AS384" s="39">
        <v>0.18</v>
      </c>
      <c r="AT384" s="37">
        <f t="shared" si="15"/>
        <v>0</v>
      </c>
      <c r="AU384" s="37">
        <f t="shared" si="16"/>
        <v>0</v>
      </c>
      <c r="AV384" s="37">
        <f t="shared" si="17"/>
        <v>0</v>
      </c>
      <c r="AW384" s="38" t="s">
        <v>2</v>
      </c>
    </row>
    <row r="385" spans="1:49" s="1" customFormat="1" ht="357">
      <c r="A385" s="35">
        <v>376</v>
      </c>
      <c r="B385" s="36">
        <v>4926100</v>
      </c>
      <c r="C385" s="36" t="s">
        <v>246</v>
      </c>
      <c r="D385" s="36" t="s">
        <v>154</v>
      </c>
      <c r="E385" s="36" t="s">
        <v>157</v>
      </c>
      <c r="F385" s="43" t="s">
        <v>429</v>
      </c>
      <c r="G385" s="43" t="s">
        <v>473</v>
      </c>
      <c r="H385" s="36"/>
      <c r="I385" s="36" t="s">
        <v>1264</v>
      </c>
      <c r="J385" s="36" t="s">
        <v>143</v>
      </c>
      <c r="K385" s="42" t="s">
        <v>1086</v>
      </c>
      <c r="L385" s="36"/>
      <c r="M385" s="36"/>
      <c r="N385" s="36"/>
      <c r="O385" s="36"/>
      <c r="P385" s="36"/>
      <c r="Q385" s="36"/>
      <c r="R385" s="36"/>
      <c r="S385" s="36"/>
      <c r="T385" s="36"/>
      <c r="U385" s="36">
        <v>1</v>
      </c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>
        <v>1</v>
      </c>
      <c r="AO385" s="37" t="s">
        <v>116</v>
      </c>
      <c r="AP385" s="36" t="s">
        <v>1098</v>
      </c>
      <c r="AQ385" s="37">
        <v>28431.63</v>
      </c>
      <c r="AR385" s="37"/>
      <c r="AS385" s="39">
        <v>0.18</v>
      </c>
      <c r="AT385" s="37">
        <f t="shared" si="15"/>
        <v>0</v>
      </c>
      <c r="AU385" s="37">
        <f t="shared" si="16"/>
        <v>0</v>
      </c>
      <c r="AV385" s="37">
        <f t="shared" si="17"/>
        <v>0</v>
      </c>
      <c r="AW385" s="38" t="s">
        <v>2</v>
      </c>
    </row>
    <row r="386" spans="1:49" s="1" customFormat="1" ht="369.75">
      <c r="A386" s="35">
        <v>377</v>
      </c>
      <c r="B386" s="36">
        <v>4925603</v>
      </c>
      <c r="C386" s="36" t="s">
        <v>246</v>
      </c>
      <c r="D386" s="36" t="s">
        <v>154</v>
      </c>
      <c r="E386" s="36" t="s">
        <v>157</v>
      </c>
      <c r="F386" s="43" t="s">
        <v>429</v>
      </c>
      <c r="G386" s="43" t="s">
        <v>476</v>
      </c>
      <c r="H386" s="36"/>
      <c r="I386" s="36" t="s">
        <v>1264</v>
      </c>
      <c r="J386" s="36" t="s">
        <v>143</v>
      </c>
      <c r="K386" s="42" t="s">
        <v>24</v>
      </c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>
        <v>1</v>
      </c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>
        <v>1</v>
      </c>
      <c r="AO386" s="37" t="s">
        <v>1091</v>
      </c>
      <c r="AP386" s="36" t="s">
        <v>1257</v>
      </c>
      <c r="AQ386" s="37">
        <v>81784.76</v>
      </c>
      <c r="AR386" s="37"/>
      <c r="AS386" s="39">
        <v>0.18</v>
      </c>
      <c r="AT386" s="37">
        <f t="shared" si="15"/>
        <v>0</v>
      </c>
      <c r="AU386" s="37">
        <f t="shared" si="16"/>
        <v>0</v>
      </c>
      <c r="AV386" s="37">
        <f t="shared" si="17"/>
        <v>0</v>
      </c>
      <c r="AW386" s="38" t="s">
        <v>2</v>
      </c>
    </row>
    <row r="387" spans="1:49" s="1" customFormat="1" ht="127.5">
      <c r="A387" s="35">
        <v>378</v>
      </c>
      <c r="B387" s="36">
        <v>4926856</v>
      </c>
      <c r="C387" s="36" t="s">
        <v>246</v>
      </c>
      <c r="D387" s="36" t="s">
        <v>154</v>
      </c>
      <c r="E387" s="36" t="s">
        <v>157</v>
      </c>
      <c r="F387" s="43" t="s">
        <v>223</v>
      </c>
      <c r="G387" s="43" t="s">
        <v>482</v>
      </c>
      <c r="H387" s="36"/>
      <c r="I387" s="36" t="s">
        <v>1264</v>
      </c>
      <c r="J387" s="36" t="s">
        <v>143</v>
      </c>
      <c r="K387" s="42" t="s">
        <v>1086</v>
      </c>
      <c r="L387" s="36"/>
      <c r="M387" s="36"/>
      <c r="N387" s="36"/>
      <c r="O387" s="36"/>
      <c r="P387" s="36"/>
      <c r="Q387" s="36"/>
      <c r="R387" s="36"/>
      <c r="S387" s="36"/>
      <c r="T387" s="36"/>
      <c r="U387" s="36">
        <v>1</v>
      </c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>
        <v>1</v>
      </c>
      <c r="AO387" s="37" t="s">
        <v>1099</v>
      </c>
      <c r="AP387" s="36" t="s">
        <v>1100</v>
      </c>
      <c r="AQ387" s="37">
        <v>27447.5</v>
      </c>
      <c r="AR387" s="37"/>
      <c r="AS387" s="39">
        <v>0.18</v>
      </c>
      <c r="AT387" s="37">
        <f t="shared" si="15"/>
        <v>0</v>
      </c>
      <c r="AU387" s="37">
        <f t="shared" si="16"/>
        <v>0</v>
      </c>
      <c r="AV387" s="37">
        <f t="shared" si="17"/>
        <v>0</v>
      </c>
      <c r="AW387" s="38" t="s">
        <v>2</v>
      </c>
    </row>
    <row r="388" spans="1:49" s="1" customFormat="1" ht="127.5">
      <c r="A388" s="35">
        <v>379</v>
      </c>
      <c r="B388" s="36">
        <v>4926827</v>
      </c>
      <c r="C388" s="36" t="s">
        <v>246</v>
      </c>
      <c r="D388" s="36" t="s">
        <v>154</v>
      </c>
      <c r="E388" s="36" t="s">
        <v>157</v>
      </c>
      <c r="F388" s="43" t="s">
        <v>483</v>
      </c>
      <c r="G388" s="43" t="s">
        <v>484</v>
      </c>
      <c r="H388" s="36"/>
      <c r="I388" s="36" t="s">
        <v>1264</v>
      </c>
      <c r="J388" s="36" t="s">
        <v>143</v>
      </c>
      <c r="K388" s="42" t="s">
        <v>20</v>
      </c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>
        <v>2</v>
      </c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>
        <v>2</v>
      </c>
      <c r="AO388" s="37" t="s">
        <v>1099</v>
      </c>
      <c r="AP388" s="36" t="s">
        <v>1100</v>
      </c>
      <c r="AQ388" s="37">
        <v>24041.53</v>
      </c>
      <c r="AR388" s="37"/>
      <c r="AS388" s="39">
        <v>0.18</v>
      </c>
      <c r="AT388" s="37">
        <f t="shared" si="15"/>
        <v>0</v>
      </c>
      <c r="AU388" s="37">
        <f t="shared" si="16"/>
        <v>0</v>
      </c>
      <c r="AV388" s="37">
        <f t="shared" si="17"/>
        <v>0</v>
      </c>
      <c r="AW388" s="38" t="s">
        <v>2</v>
      </c>
    </row>
    <row r="389" spans="1:49" s="1" customFormat="1" ht="357">
      <c r="A389" s="35">
        <v>380</v>
      </c>
      <c r="B389" s="36">
        <v>4926910</v>
      </c>
      <c r="C389" s="36" t="s">
        <v>246</v>
      </c>
      <c r="D389" s="36" t="s">
        <v>154</v>
      </c>
      <c r="E389" s="36" t="s">
        <v>157</v>
      </c>
      <c r="F389" s="43" t="s">
        <v>486</v>
      </c>
      <c r="G389" s="43" t="s">
        <v>487</v>
      </c>
      <c r="H389" s="36"/>
      <c r="I389" s="36" t="s">
        <v>1264</v>
      </c>
      <c r="J389" s="36" t="s">
        <v>143</v>
      </c>
      <c r="K389" s="42" t="s">
        <v>1086</v>
      </c>
      <c r="L389" s="36"/>
      <c r="M389" s="36"/>
      <c r="N389" s="36"/>
      <c r="O389" s="36"/>
      <c r="P389" s="36"/>
      <c r="Q389" s="36"/>
      <c r="R389" s="36"/>
      <c r="S389" s="36"/>
      <c r="T389" s="36"/>
      <c r="U389" s="36">
        <v>1</v>
      </c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>
        <v>1</v>
      </c>
      <c r="AO389" s="37" t="s">
        <v>18</v>
      </c>
      <c r="AP389" s="36" t="s">
        <v>1258</v>
      </c>
      <c r="AQ389" s="37">
        <v>52509.37</v>
      </c>
      <c r="AR389" s="37"/>
      <c r="AS389" s="39">
        <v>0.18</v>
      </c>
      <c r="AT389" s="37">
        <f t="shared" si="15"/>
        <v>0</v>
      </c>
      <c r="AU389" s="37">
        <f t="shared" si="16"/>
        <v>0</v>
      </c>
      <c r="AV389" s="37">
        <f t="shared" si="17"/>
        <v>0</v>
      </c>
      <c r="AW389" s="38" t="s">
        <v>2</v>
      </c>
    </row>
    <row r="390" spans="1:49" s="1" customFormat="1" ht="369.75">
      <c r="A390" s="35">
        <v>381</v>
      </c>
      <c r="B390" s="36">
        <v>4925645</v>
      </c>
      <c r="C390" s="36" t="s">
        <v>246</v>
      </c>
      <c r="D390" s="36" t="s">
        <v>154</v>
      </c>
      <c r="E390" s="36" t="s">
        <v>157</v>
      </c>
      <c r="F390" s="43" t="s">
        <v>515</v>
      </c>
      <c r="G390" s="43" t="s">
        <v>516</v>
      </c>
      <c r="H390" s="36"/>
      <c r="I390" s="36" t="s">
        <v>1264</v>
      </c>
      <c r="J390" s="36" t="s">
        <v>143</v>
      </c>
      <c r="K390" s="42" t="s">
        <v>20</v>
      </c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>
        <v>6</v>
      </c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>
        <v>6</v>
      </c>
      <c r="AO390" s="37" t="s">
        <v>1091</v>
      </c>
      <c r="AP390" s="36" t="s">
        <v>1257</v>
      </c>
      <c r="AQ390" s="37">
        <v>10026.88</v>
      </c>
      <c r="AR390" s="37"/>
      <c r="AS390" s="39">
        <v>0.18</v>
      </c>
      <c r="AT390" s="37">
        <f t="shared" si="15"/>
        <v>0</v>
      </c>
      <c r="AU390" s="37">
        <f t="shared" si="16"/>
        <v>0</v>
      </c>
      <c r="AV390" s="37">
        <f t="shared" si="17"/>
        <v>0</v>
      </c>
      <c r="AW390" s="38" t="s">
        <v>2</v>
      </c>
    </row>
    <row r="391" spans="1:49" s="1" customFormat="1" ht="229.5">
      <c r="A391" s="35">
        <v>382</v>
      </c>
      <c r="B391" s="36">
        <v>4926379</v>
      </c>
      <c r="C391" s="36" t="s">
        <v>246</v>
      </c>
      <c r="D391" s="36" t="s">
        <v>154</v>
      </c>
      <c r="E391" s="36" t="s">
        <v>157</v>
      </c>
      <c r="F391" s="43" t="s">
        <v>551</v>
      </c>
      <c r="G391" s="43" t="s">
        <v>552</v>
      </c>
      <c r="H391" s="36"/>
      <c r="I391" s="36" t="s">
        <v>1264</v>
      </c>
      <c r="J391" s="36" t="s">
        <v>143</v>
      </c>
      <c r="K391" s="42" t="s">
        <v>1086</v>
      </c>
      <c r="L391" s="36"/>
      <c r="M391" s="36"/>
      <c r="N391" s="36"/>
      <c r="O391" s="36"/>
      <c r="P391" s="36"/>
      <c r="Q391" s="36"/>
      <c r="R391" s="36"/>
      <c r="S391" s="36"/>
      <c r="T391" s="36"/>
      <c r="U391" s="36">
        <v>1</v>
      </c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>
        <v>1</v>
      </c>
      <c r="AO391" s="37" t="s">
        <v>18</v>
      </c>
      <c r="AP391" s="36" t="s">
        <v>1260</v>
      </c>
      <c r="AQ391" s="37">
        <v>13179.77</v>
      </c>
      <c r="AR391" s="37"/>
      <c r="AS391" s="39">
        <v>0.18</v>
      </c>
      <c r="AT391" s="37">
        <f t="shared" si="15"/>
        <v>0</v>
      </c>
      <c r="AU391" s="37">
        <f t="shared" si="16"/>
        <v>0</v>
      </c>
      <c r="AV391" s="37">
        <f t="shared" si="17"/>
        <v>0</v>
      </c>
      <c r="AW391" s="38" t="s">
        <v>2</v>
      </c>
    </row>
    <row r="392" spans="1:49" s="1" customFormat="1" ht="229.5">
      <c r="A392" s="35">
        <v>383</v>
      </c>
      <c r="B392" s="36">
        <v>4926380</v>
      </c>
      <c r="C392" s="36" t="s">
        <v>246</v>
      </c>
      <c r="D392" s="36" t="s">
        <v>154</v>
      </c>
      <c r="E392" s="36" t="s">
        <v>157</v>
      </c>
      <c r="F392" s="43" t="s">
        <v>560</v>
      </c>
      <c r="G392" s="43" t="s">
        <v>561</v>
      </c>
      <c r="H392" s="36"/>
      <c r="I392" s="36" t="s">
        <v>1264</v>
      </c>
      <c r="J392" s="36" t="s">
        <v>143</v>
      </c>
      <c r="K392" s="42" t="s">
        <v>24</v>
      </c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>
        <v>1</v>
      </c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>
        <v>1</v>
      </c>
      <c r="AO392" s="37" t="s">
        <v>18</v>
      </c>
      <c r="AP392" s="36" t="s">
        <v>1260</v>
      </c>
      <c r="AQ392" s="37">
        <v>14516.88</v>
      </c>
      <c r="AR392" s="37"/>
      <c r="AS392" s="39">
        <v>0.18</v>
      </c>
      <c r="AT392" s="37">
        <f t="shared" si="15"/>
        <v>0</v>
      </c>
      <c r="AU392" s="37">
        <f t="shared" si="16"/>
        <v>0</v>
      </c>
      <c r="AV392" s="37">
        <f t="shared" si="17"/>
        <v>0</v>
      </c>
      <c r="AW392" s="38" t="s">
        <v>2</v>
      </c>
    </row>
    <row r="393" spans="1:49" s="1" customFormat="1" ht="127.5">
      <c r="A393" s="35">
        <v>384</v>
      </c>
      <c r="B393" s="36">
        <v>4926191</v>
      </c>
      <c r="C393" s="36" t="s">
        <v>246</v>
      </c>
      <c r="D393" s="36" t="s">
        <v>154</v>
      </c>
      <c r="E393" s="36" t="s">
        <v>157</v>
      </c>
      <c r="F393" s="43" t="s">
        <v>564</v>
      </c>
      <c r="G393" s="43" t="s">
        <v>565</v>
      </c>
      <c r="H393" s="36"/>
      <c r="I393" s="36" t="s">
        <v>1264</v>
      </c>
      <c r="J393" s="36" t="s">
        <v>143</v>
      </c>
      <c r="K393" s="42" t="s">
        <v>1086</v>
      </c>
      <c r="L393" s="36"/>
      <c r="M393" s="36"/>
      <c r="N393" s="36"/>
      <c r="O393" s="36"/>
      <c r="P393" s="36"/>
      <c r="Q393" s="36"/>
      <c r="R393" s="36"/>
      <c r="S393" s="36"/>
      <c r="T393" s="36"/>
      <c r="U393" s="36">
        <v>1</v>
      </c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>
        <v>1</v>
      </c>
      <c r="AO393" s="37" t="s">
        <v>1099</v>
      </c>
      <c r="AP393" s="36" t="s">
        <v>1100</v>
      </c>
      <c r="AQ393" s="37">
        <v>30068.04</v>
      </c>
      <c r="AR393" s="37"/>
      <c r="AS393" s="39">
        <v>0.18</v>
      </c>
      <c r="AT393" s="37">
        <f t="shared" si="15"/>
        <v>0</v>
      </c>
      <c r="AU393" s="37">
        <f t="shared" si="16"/>
        <v>0</v>
      </c>
      <c r="AV393" s="37">
        <f t="shared" si="17"/>
        <v>0</v>
      </c>
      <c r="AW393" s="38" t="s">
        <v>2</v>
      </c>
    </row>
    <row r="394" spans="1:49" s="1" customFormat="1" ht="369.75">
      <c r="A394" s="35">
        <v>385</v>
      </c>
      <c r="B394" s="36">
        <v>4925606</v>
      </c>
      <c r="C394" s="36" t="s">
        <v>246</v>
      </c>
      <c r="D394" s="36" t="s">
        <v>154</v>
      </c>
      <c r="E394" s="36" t="s">
        <v>157</v>
      </c>
      <c r="F394" s="43" t="s">
        <v>591</v>
      </c>
      <c r="G394" s="43" t="s">
        <v>592</v>
      </c>
      <c r="H394" s="36"/>
      <c r="I394" s="36" t="s">
        <v>1264</v>
      </c>
      <c r="J394" s="36" t="s">
        <v>143</v>
      </c>
      <c r="K394" s="42" t="s">
        <v>1086</v>
      </c>
      <c r="L394" s="36"/>
      <c r="M394" s="36"/>
      <c r="N394" s="36"/>
      <c r="O394" s="36"/>
      <c r="P394" s="36"/>
      <c r="Q394" s="36"/>
      <c r="R394" s="36"/>
      <c r="S394" s="36"/>
      <c r="T394" s="36"/>
      <c r="U394" s="36">
        <v>1</v>
      </c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>
        <v>1</v>
      </c>
      <c r="AO394" s="37" t="s">
        <v>1091</v>
      </c>
      <c r="AP394" s="36" t="s">
        <v>1257</v>
      </c>
      <c r="AQ394" s="37">
        <v>112849.21</v>
      </c>
      <c r="AR394" s="37"/>
      <c r="AS394" s="39">
        <v>0.18</v>
      </c>
      <c r="AT394" s="37">
        <f aca="true" t="shared" si="18" ref="AT394:AT457">ROUND(ROUND(AR394,2)*AN394,2)</f>
        <v>0</v>
      </c>
      <c r="AU394" s="37">
        <f aca="true" t="shared" si="19" ref="AU394:AU457">ROUND(AT394*AS394,2)</f>
        <v>0</v>
      </c>
      <c r="AV394" s="37">
        <f aca="true" t="shared" si="20" ref="AV394:AV457">AU394+AT394</f>
        <v>0</v>
      </c>
      <c r="AW394" s="38" t="s">
        <v>2</v>
      </c>
    </row>
    <row r="395" spans="1:49" s="1" customFormat="1" ht="369.75">
      <c r="A395" s="35">
        <v>386</v>
      </c>
      <c r="B395" s="36">
        <v>4925644</v>
      </c>
      <c r="C395" s="36" t="s">
        <v>246</v>
      </c>
      <c r="D395" s="36" t="s">
        <v>154</v>
      </c>
      <c r="E395" s="36" t="s">
        <v>157</v>
      </c>
      <c r="F395" s="43" t="s">
        <v>600</v>
      </c>
      <c r="G395" s="43" t="s">
        <v>601</v>
      </c>
      <c r="H395" s="36"/>
      <c r="I395" s="36" t="s">
        <v>1264</v>
      </c>
      <c r="J395" s="36" t="s">
        <v>143</v>
      </c>
      <c r="K395" s="42" t="s">
        <v>20</v>
      </c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>
        <v>5</v>
      </c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>
        <v>5</v>
      </c>
      <c r="AO395" s="37" t="s">
        <v>1091</v>
      </c>
      <c r="AP395" s="36" t="s">
        <v>1257</v>
      </c>
      <c r="AQ395" s="37">
        <v>10147.63</v>
      </c>
      <c r="AR395" s="37"/>
      <c r="AS395" s="39">
        <v>0.18</v>
      </c>
      <c r="AT395" s="37">
        <f t="shared" si="18"/>
        <v>0</v>
      </c>
      <c r="AU395" s="37">
        <f t="shared" si="19"/>
        <v>0</v>
      </c>
      <c r="AV395" s="37">
        <f t="shared" si="20"/>
        <v>0</v>
      </c>
      <c r="AW395" s="38" t="s">
        <v>2</v>
      </c>
    </row>
    <row r="396" spans="1:49" s="1" customFormat="1" ht="369.75">
      <c r="A396" s="35">
        <v>387</v>
      </c>
      <c r="B396" s="36">
        <v>4925751</v>
      </c>
      <c r="C396" s="36" t="s">
        <v>246</v>
      </c>
      <c r="D396" s="36" t="s">
        <v>154</v>
      </c>
      <c r="E396" s="36" t="s">
        <v>157</v>
      </c>
      <c r="F396" s="43" t="s">
        <v>635</v>
      </c>
      <c r="G396" s="43" t="s">
        <v>636</v>
      </c>
      <c r="H396" s="36"/>
      <c r="I396" s="36" t="s">
        <v>1264</v>
      </c>
      <c r="J396" s="36" t="s">
        <v>143</v>
      </c>
      <c r="K396" s="42" t="s">
        <v>20</v>
      </c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>
        <v>3</v>
      </c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>
        <v>3</v>
      </c>
      <c r="AO396" s="37" t="s">
        <v>1091</v>
      </c>
      <c r="AP396" s="36" t="s">
        <v>1257</v>
      </c>
      <c r="AQ396" s="37">
        <v>12129.71</v>
      </c>
      <c r="AR396" s="37"/>
      <c r="AS396" s="39">
        <v>0.18</v>
      </c>
      <c r="AT396" s="37">
        <f t="shared" si="18"/>
        <v>0</v>
      </c>
      <c r="AU396" s="37">
        <f t="shared" si="19"/>
        <v>0</v>
      </c>
      <c r="AV396" s="37">
        <f t="shared" si="20"/>
        <v>0</v>
      </c>
      <c r="AW396" s="38" t="s">
        <v>2</v>
      </c>
    </row>
    <row r="397" spans="1:49" s="1" customFormat="1" ht="369.75">
      <c r="A397" s="35">
        <v>388</v>
      </c>
      <c r="B397" s="36">
        <v>4925740</v>
      </c>
      <c r="C397" s="36" t="s">
        <v>246</v>
      </c>
      <c r="D397" s="36" t="s">
        <v>154</v>
      </c>
      <c r="E397" s="36" t="s">
        <v>157</v>
      </c>
      <c r="F397" s="43" t="s">
        <v>751</v>
      </c>
      <c r="G397" s="43" t="s">
        <v>752</v>
      </c>
      <c r="H397" s="36"/>
      <c r="I397" s="36" t="s">
        <v>1264</v>
      </c>
      <c r="J397" s="36" t="s">
        <v>143</v>
      </c>
      <c r="K397" s="42" t="s">
        <v>1086</v>
      </c>
      <c r="L397" s="36"/>
      <c r="M397" s="36"/>
      <c r="N397" s="36"/>
      <c r="O397" s="36"/>
      <c r="P397" s="36"/>
      <c r="Q397" s="36"/>
      <c r="R397" s="36"/>
      <c r="S397" s="36"/>
      <c r="T397" s="36"/>
      <c r="U397" s="36">
        <v>3</v>
      </c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>
        <v>3</v>
      </c>
      <c r="AO397" s="37" t="s">
        <v>1091</v>
      </c>
      <c r="AP397" s="36" t="s">
        <v>1257</v>
      </c>
      <c r="AQ397" s="37">
        <v>9031.61</v>
      </c>
      <c r="AR397" s="37"/>
      <c r="AS397" s="39">
        <v>0.18</v>
      </c>
      <c r="AT397" s="37">
        <f t="shared" si="18"/>
        <v>0</v>
      </c>
      <c r="AU397" s="37">
        <f t="shared" si="19"/>
        <v>0</v>
      </c>
      <c r="AV397" s="37">
        <f t="shared" si="20"/>
        <v>0</v>
      </c>
      <c r="AW397" s="38" t="s">
        <v>2</v>
      </c>
    </row>
    <row r="398" spans="1:49" s="1" customFormat="1" ht="331.5">
      <c r="A398" s="35">
        <v>389</v>
      </c>
      <c r="B398" s="36">
        <v>4926293</v>
      </c>
      <c r="C398" s="36" t="s">
        <v>246</v>
      </c>
      <c r="D398" s="36" t="s">
        <v>154</v>
      </c>
      <c r="E398" s="36" t="s">
        <v>157</v>
      </c>
      <c r="F398" s="43" t="s">
        <v>788</v>
      </c>
      <c r="G398" s="43" t="s">
        <v>789</v>
      </c>
      <c r="H398" s="36"/>
      <c r="I398" s="36" t="s">
        <v>1264</v>
      </c>
      <c r="J398" s="36" t="s">
        <v>143</v>
      </c>
      <c r="K398" s="42" t="s">
        <v>1198</v>
      </c>
      <c r="L398" s="36"/>
      <c r="M398" s="36"/>
      <c r="N398" s="36"/>
      <c r="O398" s="36"/>
      <c r="P398" s="36"/>
      <c r="Q398" s="36"/>
      <c r="R398" s="36"/>
      <c r="S398" s="36"/>
      <c r="T398" s="36"/>
      <c r="U398" s="36">
        <v>2</v>
      </c>
      <c r="V398" s="36"/>
      <c r="W398" s="36"/>
      <c r="X398" s="36">
        <v>1</v>
      </c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>
        <v>3</v>
      </c>
      <c r="AO398" s="37" t="s">
        <v>1089</v>
      </c>
      <c r="AP398" s="36" t="s">
        <v>1280</v>
      </c>
      <c r="AQ398" s="37">
        <v>17198.03</v>
      </c>
      <c r="AR398" s="37"/>
      <c r="AS398" s="39">
        <v>0.18</v>
      </c>
      <c r="AT398" s="37">
        <f t="shared" si="18"/>
        <v>0</v>
      </c>
      <c r="AU398" s="37">
        <f t="shared" si="19"/>
        <v>0</v>
      </c>
      <c r="AV398" s="37">
        <f t="shared" si="20"/>
        <v>0</v>
      </c>
      <c r="AW398" s="38" t="s">
        <v>2</v>
      </c>
    </row>
    <row r="399" spans="1:49" s="1" customFormat="1" ht="369.75">
      <c r="A399" s="35">
        <v>390</v>
      </c>
      <c r="B399" s="36">
        <v>4925736</v>
      </c>
      <c r="C399" s="36" t="s">
        <v>246</v>
      </c>
      <c r="D399" s="36" t="s">
        <v>154</v>
      </c>
      <c r="E399" s="36" t="s">
        <v>157</v>
      </c>
      <c r="F399" s="43" t="s">
        <v>587</v>
      </c>
      <c r="G399" s="43" t="s">
        <v>795</v>
      </c>
      <c r="H399" s="36"/>
      <c r="I399" s="36" t="s">
        <v>1264</v>
      </c>
      <c r="J399" s="36" t="s">
        <v>143</v>
      </c>
      <c r="K399" s="42" t="s">
        <v>20</v>
      </c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>
        <v>2</v>
      </c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>
        <v>2</v>
      </c>
      <c r="AO399" s="37" t="s">
        <v>1091</v>
      </c>
      <c r="AP399" s="36" t="s">
        <v>1257</v>
      </c>
      <c r="AQ399" s="37">
        <v>13756.06</v>
      </c>
      <c r="AR399" s="37"/>
      <c r="AS399" s="39">
        <v>0.18</v>
      </c>
      <c r="AT399" s="37">
        <f t="shared" si="18"/>
        <v>0</v>
      </c>
      <c r="AU399" s="37">
        <f t="shared" si="19"/>
        <v>0</v>
      </c>
      <c r="AV399" s="37">
        <f t="shared" si="20"/>
        <v>0</v>
      </c>
      <c r="AW399" s="38" t="s">
        <v>2</v>
      </c>
    </row>
    <row r="400" spans="1:49" s="1" customFormat="1" ht="369.75">
      <c r="A400" s="35">
        <v>391</v>
      </c>
      <c r="B400" s="36">
        <v>4925689</v>
      </c>
      <c r="C400" s="36" t="s">
        <v>246</v>
      </c>
      <c r="D400" s="36" t="s">
        <v>154</v>
      </c>
      <c r="E400" s="36" t="s">
        <v>157</v>
      </c>
      <c r="F400" s="43" t="s">
        <v>804</v>
      </c>
      <c r="G400" s="43" t="s">
        <v>805</v>
      </c>
      <c r="H400" s="36"/>
      <c r="I400" s="36" t="s">
        <v>1264</v>
      </c>
      <c r="J400" s="36" t="s">
        <v>143</v>
      </c>
      <c r="K400" s="42" t="s">
        <v>1086</v>
      </c>
      <c r="L400" s="36"/>
      <c r="M400" s="36"/>
      <c r="N400" s="36"/>
      <c r="O400" s="36"/>
      <c r="P400" s="36"/>
      <c r="Q400" s="36"/>
      <c r="R400" s="36"/>
      <c r="S400" s="36"/>
      <c r="T400" s="36"/>
      <c r="U400" s="36">
        <v>1</v>
      </c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>
        <v>1</v>
      </c>
      <c r="AO400" s="37" t="s">
        <v>1091</v>
      </c>
      <c r="AP400" s="36" t="s">
        <v>1257</v>
      </c>
      <c r="AQ400" s="37">
        <v>19030.82</v>
      </c>
      <c r="AR400" s="37"/>
      <c r="AS400" s="39">
        <v>0.18</v>
      </c>
      <c r="AT400" s="37">
        <f t="shared" si="18"/>
        <v>0</v>
      </c>
      <c r="AU400" s="37">
        <f t="shared" si="19"/>
        <v>0</v>
      </c>
      <c r="AV400" s="37">
        <f t="shared" si="20"/>
        <v>0</v>
      </c>
      <c r="AW400" s="38" t="s">
        <v>2</v>
      </c>
    </row>
    <row r="401" spans="1:49" s="1" customFormat="1" ht="369.75">
      <c r="A401" s="35">
        <v>392</v>
      </c>
      <c r="B401" s="36">
        <v>4925688</v>
      </c>
      <c r="C401" s="36" t="s">
        <v>246</v>
      </c>
      <c r="D401" s="36" t="s">
        <v>154</v>
      </c>
      <c r="E401" s="36" t="s">
        <v>157</v>
      </c>
      <c r="F401" s="43" t="s">
        <v>804</v>
      </c>
      <c r="G401" s="43" t="s">
        <v>806</v>
      </c>
      <c r="H401" s="36"/>
      <c r="I401" s="36" t="s">
        <v>1264</v>
      </c>
      <c r="J401" s="36" t="s">
        <v>143</v>
      </c>
      <c r="K401" s="42" t="s">
        <v>1086</v>
      </c>
      <c r="L401" s="36"/>
      <c r="M401" s="36"/>
      <c r="N401" s="36"/>
      <c r="O401" s="36"/>
      <c r="P401" s="36"/>
      <c r="Q401" s="36"/>
      <c r="R401" s="36"/>
      <c r="S401" s="36"/>
      <c r="T401" s="36"/>
      <c r="U401" s="36">
        <v>1</v>
      </c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>
        <v>1</v>
      </c>
      <c r="AO401" s="37" t="s">
        <v>1091</v>
      </c>
      <c r="AP401" s="36" t="s">
        <v>1257</v>
      </c>
      <c r="AQ401" s="37">
        <v>20818.29</v>
      </c>
      <c r="AR401" s="37"/>
      <c r="AS401" s="39">
        <v>0.18</v>
      </c>
      <c r="AT401" s="37">
        <f t="shared" si="18"/>
        <v>0</v>
      </c>
      <c r="AU401" s="37">
        <f t="shared" si="19"/>
        <v>0</v>
      </c>
      <c r="AV401" s="37">
        <f t="shared" si="20"/>
        <v>0</v>
      </c>
      <c r="AW401" s="38" t="s">
        <v>2</v>
      </c>
    </row>
    <row r="402" spans="1:49" s="1" customFormat="1" ht="369.75">
      <c r="A402" s="35">
        <v>393</v>
      </c>
      <c r="B402" s="36">
        <v>4925782</v>
      </c>
      <c r="C402" s="36" t="s">
        <v>246</v>
      </c>
      <c r="D402" s="36" t="s">
        <v>154</v>
      </c>
      <c r="E402" s="36" t="s">
        <v>157</v>
      </c>
      <c r="F402" s="43" t="s">
        <v>722</v>
      </c>
      <c r="G402" s="43" t="s">
        <v>918</v>
      </c>
      <c r="H402" s="36"/>
      <c r="I402" s="36" t="s">
        <v>1264</v>
      </c>
      <c r="J402" s="36" t="s">
        <v>143</v>
      </c>
      <c r="K402" s="42" t="s">
        <v>1086</v>
      </c>
      <c r="L402" s="36"/>
      <c r="M402" s="36"/>
      <c r="N402" s="36"/>
      <c r="O402" s="36"/>
      <c r="P402" s="36"/>
      <c r="Q402" s="36"/>
      <c r="R402" s="36"/>
      <c r="S402" s="36"/>
      <c r="T402" s="36"/>
      <c r="U402" s="36">
        <v>4</v>
      </c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>
        <v>4</v>
      </c>
      <c r="AO402" s="37" t="s">
        <v>1091</v>
      </c>
      <c r="AP402" s="36" t="s">
        <v>1257</v>
      </c>
      <c r="AQ402" s="37">
        <v>13827.43</v>
      </c>
      <c r="AR402" s="37"/>
      <c r="AS402" s="39">
        <v>0.18</v>
      </c>
      <c r="AT402" s="37">
        <f t="shared" si="18"/>
        <v>0</v>
      </c>
      <c r="AU402" s="37">
        <f t="shared" si="19"/>
        <v>0</v>
      </c>
      <c r="AV402" s="37">
        <f t="shared" si="20"/>
        <v>0</v>
      </c>
      <c r="AW402" s="38" t="s">
        <v>2</v>
      </c>
    </row>
    <row r="403" spans="1:49" s="1" customFormat="1" ht="357">
      <c r="A403" s="35">
        <v>394</v>
      </c>
      <c r="B403" s="36">
        <v>4926350</v>
      </c>
      <c r="C403" s="36" t="s">
        <v>246</v>
      </c>
      <c r="D403" s="36" t="s">
        <v>154</v>
      </c>
      <c r="E403" s="36" t="s">
        <v>157</v>
      </c>
      <c r="F403" s="43" t="s">
        <v>931</v>
      </c>
      <c r="G403" s="43" t="s">
        <v>932</v>
      </c>
      <c r="H403" s="36"/>
      <c r="I403" s="36" t="s">
        <v>1264</v>
      </c>
      <c r="J403" s="36" t="s">
        <v>143</v>
      </c>
      <c r="K403" s="42" t="s">
        <v>24</v>
      </c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>
        <v>1</v>
      </c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>
        <v>1</v>
      </c>
      <c r="AO403" s="37" t="s">
        <v>18</v>
      </c>
      <c r="AP403" s="36" t="s">
        <v>1258</v>
      </c>
      <c r="AQ403" s="37">
        <v>14473.78</v>
      </c>
      <c r="AR403" s="37"/>
      <c r="AS403" s="39">
        <v>0.18</v>
      </c>
      <c r="AT403" s="37">
        <f t="shared" si="18"/>
        <v>0</v>
      </c>
      <c r="AU403" s="37">
        <f t="shared" si="19"/>
        <v>0</v>
      </c>
      <c r="AV403" s="37">
        <f t="shared" si="20"/>
        <v>0</v>
      </c>
      <c r="AW403" s="38" t="s">
        <v>2</v>
      </c>
    </row>
    <row r="404" spans="1:49" s="1" customFormat="1" ht="369.75">
      <c r="A404" s="35">
        <v>395</v>
      </c>
      <c r="B404" s="36">
        <v>4925752</v>
      </c>
      <c r="C404" s="36" t="s">
        <v>246</v>
      </c>
      <c r="D404" s="36" t="s">
        <v>154</v>
      </c>
      <c r="E404" s="36" t="s">
        <v>157</v>
      </c>
      <c r="F404" s="43" t="s">
        <v>933</v>
      </c>
      <c r="G404" s="43" t="s">
        <v>934</v>
      </c>
      <c r="H404" s="36"/>
      <c r="I404" s="36" t="s">
        <v>1264</v>
      </c>
      <c r="J404" s="36" t="s">
        <v>143</v>
      </c>
      <c r="K404" s="42" t="s">
        <v>20</v>
      </c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>
        <v>3</v>
      </c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>
        <v>3</v>
      </c>
      <c r="AO404" s="37" t="s">
        <v>1091</v>
      </c>
      <c r="AP404" s="36" t="s">
        <v>1257</v>
      </c>
      <c r="AQ404" s="37">
        <v>14513.32</v>
      </c>
      <c r="AR404" s="37"/>
      <c r="AS404" s="39">
        <v>0.18</v>
      </c>
      <c r="AT404" s="37">
        <f t="shared" si="18"/>
        <v>0</v>
      </c>
      <c r="AU404" s="37">
        <f t="shared" si="19"/>
        <v>0</v>
      </c>
      <c r="AV404" s="37">
        <f t="shared" si="20"/>
        <v>0</v>
      </c>
      <c r="AW404" s="38" t="s">
        <v>2</v>
      </c>
    </row>
    <row r="405" spans="1:49" s="1" customFormat="1" ht="369.75">
      <c r="A405" s="35">
        <v>396</v>
      </c>
      <c r="B405" s="36">
        <v>4925608</v>
      </c>
      <c r="C405" s="36" t="s">
        <v>246</v>
      </c>
      <c r="D405" s="36" t="s">
        <v>154</v>
      </c>
      <c r="E405" s="36" t="s">
        <v>157</v>
      </c>
      <c r="F405" s="43" t="s">
        <v>223</v>
      </c>
      <c r="G405" s="43" t="s">
        <v>942</v>
      </c>
      <c r="H405" s="36"/>
      <c r="I405" s="36" t="s">
        <v>1264</v>
      </c>
      <c r="J405" s="36" t="s">
        <v>143</v>
      </c>
      <c r="K405" s="42" t="s">
        <v>24</v>
      </c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>
        <v>3</v>
      </c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>
        <v>3</v>
      </c>
      <c r="AO405" s="37" t="s">
        <v>1091</v>
      </c>
      <c r="AP405" s="36" t="s">
        <v>1257</v>
      </c>
      <c r="AQ405" s="37">
        <v>27640</v>
      </c>
      <c r="AR405" s="37"/>
      <c r="AS405" s="39">
        <v>0.18</v>
      </c>
      <c r="AT405" s="37">
        <f t="shared" si="18"/>
        <v>0</v>
      </c>
      <c r="AU405" s="37">
        <f t="shared" si="19"/>
        <v>0</v>
      </c>
      <c r="AV405" s="37">
        <f t="shared" si="20"/>
        <v>0</v>
      </c>
      <c r="AW405" s="38" t="s">
        <v>2</v>
      </c>
    </row>
    <row r="406" spans="1:49" s="1" customFormat="1" ht="331.5">
      <c r="A406" s="35">
        <v>397</v>
      </c>
      <c r="B406" s="36">
        <v>4926292</v>
      </c>
      <c r="C406" s="36" t="s">
        <v>246</v>
      </c>
      <c r="D406" s="36" t="s">
        <v>154</v>
      </c>
      <c r="E406" s="36" t="s">
        <v>157</v>
      </c>
      <c r="F406" s="43" t="s">
        <v>965</v>
      </c>
      <c r="G406" s="43" t="s">
        <v>966</v>
      </c>
      <c r="H406" s="36"/>
      <c r="I406" s="36" t="s">
        <v>1264</v>
      </c>
      <c r="J406" s="36" t="s">
        <v>143</v>
      </c>
      <c r="K406" s="42" t="s">
        <v>1086</v>
      </c>
      <c r="L406" s="36"/>
      <c r="M406" s="36"/>
      <c r="N406" s="36"/>
      <c r="O406" s="36"/>
      <c r="P406" s="36"/>
      <c r="Q406" s="36"/>
      <c r="R406" s="36"/>
      <c r="S406" s="36"/>
      <c r="T406" s="36"/>
      <c r="U406" s="36">
        <v>1</v>
      </c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>
        <v>1</v>
      </c>
      <c r="AO406" s="37" t="s">
        <v>1089</v>
      </c>
      <c r="AP406" s="36" t="s">
        <v>1280</v>
      </c>
      <c r="AQ406" s="37">
        <v>11289.74</v>
      </c>
      <c r="AR406" s="37"/>
      <c r="AS406" s="39">
        <v>0.18</v>
      </c>
      <c r="AT406" s="37">
        <f t="shared" si="18"/>
        <v>0</v>
      </c>
      <c r="AU406" s="37">
        <f t="shared" si="19"/>
        <v>0</v>
      </c>
      <c r="AV406" s="37">
        <f t="shared" si="20"/>
        <v>0</v>
      </c>
      <c r="AW406" s="38" t="s">
        <v>2</v>
      </c>
    </row>
    <row r="407" spans="1:49" s="1" customFormat="1" ht="293.25">
      <c r="A407" s="35">
        <v>398</v>
      </c>
      <c r="B407" s="36">
        <v>4926312</v>
      </c>
      <c r="C407" s="36" t="s">
        <v>246</v>
      </c>
      <c r="D407" s="36" t="s">
        <v>154</v>
      </c>
      <c r="E407" s="36" t="s">
        <v>157</v>
      </c>
      <c r="F407" s="43" t="s">
        <v>1027</v>
      </c>
      <c r="G407" s="43" t="s">
        <v>1028</v>
      </c>
      <c r="H407" s="36"/>
      <c r="I407" s="36" t="s">
        <v>1264</v>
      </c>
      <c r="J407" s="36" t="s">
        <v>143</v>
      </c>
      <c r="K407" s="42" t="s">
        <v>1083</v>
      </c>
      <c r="L407" s="36"/>
      <c r="M407" s="36"/>
      <c r="N407" s="36"/>
      <c r="O407" s="36"/>
      <c r="P407" s="36"/>
      <c r="Q407" s="36"/>
      <c r="R407" s="36"/>
      <c r="S407" s="36"/>
      <c r="T407" s="36">
        <v>2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>
        <v>2</v>
      </c>
      <c r="AO407" s="37" t="s">
        <v>1089</v>
      </c>
      <c r="AP407" s="36" t="s">
        <v>1263</v>
      </c>
      <c r="AQ407" s="37">
        <v>15610.9</v>
      </c>
      <c r="AR407" s="37"/>
      <c r="AS407" s="39">
        <v>0.18</v>
      </c>
      <c r="AT407" s="37">
        <f t="shared" si="18"/>
        <v>0</v>
      </c>
      <c r="AU407" s="37">
        <f t="shared" si="19"/>
        <v>0</v>
      </c>
      <c r="AV407" s="37">
        <f t="shared" si="20"/>
        <v>0</v>
      </c>
      <c r="AW407" s="38" t="s">
        <v>2</v>
      </c>
    </row>
    <row r="408" spans="1:49" s="1" customFormat="1" ht="127.5">
      <c r="A408" s="35">
        <v>399</v>
      </c>
      <c r="B408" s="36">
        <v>4926236</v>
      </c>
      <c r="C408" s="36" t="s">
        <v>246</v>
      </c>
      <c r="D408" s="36" t="s">
        <v>154</v>
      </c>
      <c r="E408" s="36" t="s">
        <v>157</v>
      </c>
      <c r="F408" s="43" t="s">
        <v>1043</v>
      </c>
      <c r="G408" s="43" t="s">
        <v>1045</v>
      </c>
      <c r="H408" s="36"/>
      <c r="I408" s="36" t="s">
        <v>1264</v>
      </c>
      <c r="J408" s="36" t="s">
        <v>143</v>
      </c>
      <c r="K408" s="42" t="s">
        <v>20</v>
      </c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>
        <v>1</v>
      </c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>
        <v>1</v>
      </c>
      <c r="AO408" s="37" t="s">
        <v>1099</v>
      </c>
      <c r="AP408" s="36" t="s">
        <v>1100</v>
      </c>
      <c r="AQ408" s="37">
        <v>10686.07</v>
      </c>
      <c r="AR408" s="37"/>
      <c r="AS408" s="39">
        <v>0.18</v>
      </c>
      <c r="AT408" s="37">
        <f t="shared" si="18"/>
        <v>0</v>
      </c>
      <c r="AU408" s="37">
        <f t="shared" si="19"/>
        <v>0</v>
      </c>
      <c r="AV408" s="37">
        <f t="shared" si="20"/>
        <v>0</v>
      </c>
      <c r="AW408" s="38" t="s">
        <v>2</v>
      </c>
    </row>
    <row r="409" spans="1:49" s="1" customFormat="1" ht="357">
      <c r="A409" s="35">
        <v>400</v>
      </c>
      <c r="B409" s="36">
        <v>4926362</v>
      </c>
      <c r="C409" s="36" t="s">
        <v>246</v>
      </c>
      <c r="D409" s="36" t="s">
        <v>154</v>
      </c>
      <c r="E409" s="36" t="s">
        <v>157</v>
      </c>
      <c r="F409" s="43" t="s">
        <v>1048</v>
      </c>
      <c r="G409" s="43" t="s">
        <v>1049</v>
      </c>
      <c r="H409" s="36"/>
      <c r="I409" s="36" t="s">
        <v>1264</v>
      </c>
      <c r="J409" s="36" t="s">
        <v>143</v>
      </c>
      <c r="K409" s="42" t="s">
        <v>11</v>
      </c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>
        <v>1</v>
      </c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>
        <v>1</v>
      </c>
      <c r="AO409" s="37" t="s">
        <v>18</v>
      </c>
      <c r="AP409" s="36" t="s">
        <v>1258</v>
      </c>
      <c r="AQ409" s="37">
        <v>16491.69</v>
      </c>
      <c r="AR409" s="37"/>
      <c r="AS409" s="39">
        <v>0.18</v>
      </c>
      <c r="AT409" s="37">
        <f t="shared" si="18"/>
        <v>0</v>
      </c>
      <c r="AU409" s="37">
        <f t="shared" si="19"/>
        <v>0</v>
      </c>
      <c r="AV409" s="37">
        <f t="shared" si="20"/>
        <v>0</v>
      </c>
      <c r="AW409" s="38" t="s">
        <v>2</v>
      </c>
    </row>
    <row r="410" spans="1:49" s="1" customFormat="1" ht="293.25">
      <c r="A410" s="35">
        <v>401</v>
      </c>
      <c r="B410" s="36">
        <v>4926317</v>
      </c>
      <c r="C410" s="36" t="s">
        <v>246</v>
      </c>
      <c r="D410" s="36" t="s">
        <v>154</v>
      </c>
      <c r="E410" s="36" t="s">
        <v>157</v>
      </c>
      <c r="F410" s="43" t="s">
        <v>1048</v>
      </c>
      <c r="G410" s="43" t="s">
        <v>1051</v>
      </c>
      <c r="H410" s="36"/>
      <c r="I410" s="36" t="s">
        <v>1264</v>
      </c>
      <c r="J410" s="36" t="s">
        <v>143</v>
      </c>
      <c r="K410" s="42" t="s">
        <v>1083</v>
      </c>
      <c r="L410" s="36"/>
      <c r="M410" s="36"/>
      <c r="N410" s="36"/>
      <c r="O410" s="36"/>
      <c r="P410" s="36"/>
      <c r="Q410" s="36"/>
      <c r="R410" s="36"/>
      <c r="S410" s="36"/>
      <c r="T410" s="36">
        <v>1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>
        <v>1</v>
      </c>
      <c r="AO410" s="37" t="s">
        <v>1089</v>
      </c>
      <c r="AP410" s="36" t="s">
        <v>1263</v>
      </c>
      <c r="AQ410" s="37">
        <v>14609.13</v>
      </c>
      <c r="AR410" s="37"/>
      <c r="AS410" s="39">
        <v>0.18</v>
      </c>
      <c r="AT410" s="37">
        <f t="shared" si="18"/>
        <v>0</v>
      </c>
      <c r="AU410" s="37">
        <f t="shared" si="19"/>
        <v>0</v>
      </c>
      <c r="AV410" s="37">
        <f t="shared" si="20"/>
        <v>0</v>
      </c>
      <c r="AW410" s="38" t="s">
        <v>2</v>
      </c>
    </row>
    <row r="411" spans="1:49" s="1" customFormat="1" ht="229.5">
      <c r="A411" s="35">
        <v>402</v>
      </c>
      <c r="B411" s="36">
        <v>5063565</v>
      </c>
      <c r="C411" s="36" t="s">
        <v>159</v>
      </c>
      <c r="D411" s="36" t="s">
        <v>154</v>
      </c>
      <c r="E411" s="36" t="s">
        <v>157</v>
      </c>
      <c r="F411" s="43" t="s">
        <v>155</v>
      </c>
      <c r="G411" s="43" t="s">
        <v>156</v>
      </c>
      <c r="H411" s="36"/>
      <c r="I411" s="36" t="s">
        <v>1264</v>
      </c>
      <c r="J411" s="36" t="s">
        <v>143</v>
      </c>
      <c r="K411" s="42" t="s">
        <v>1</v>
      </c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>
        <v>12</v>
      </c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>
        <v>12</v>
      </c>
      <c r="AO411" s="37" t="s">
        <v>1089</v>
      </c>
      <c r="AP411" s="36" t="s">
        <v>1246</v>
      </c>
      <c r="AQ411" s="37">
        <v>503.36</v>
      </c>
      <c r="AR411" s="37"/>
      <c r="AS411" s="39">
        <v>0.18</v>
      </c>
      <c r="AT411" s="37">
        <f t="shared" si="18"/>
        <v>0</v>
      </c>
      <c r="AU411" s="37">
        <f t="shared" si="19"/>
        <v>0</v>
      </c>
      <c r="AV411" s="37">
        <f t="shared" si="20"/>
        <v>0</v>
      </c>
      <c r="AW411" s="38" t="s">
        <v>2</v>
      </c>
    </row>
    <row r="412" spans="1:49" s="1" customFormat="1" ht="229.5">
      <c r="A412" s="35">
        <v>403</v>
      </c>
      <c r="B412" s="36">
        <v>5063566</v>
      </c>
      <c r="C412" s="36" t="s">
        <v>159</v>
      </c>
      <c r="D412" s="36" t="s">
        <v>154</v>
      </c>
      <c r="E412" s="36" t="s">
        <v>157</v>
      </c>
      <c r="F412" s="43" t="s">
        <v>155</v>
      </c>
      <c r="G412" s="43" t="s">
        <v>156</v>
      </c>
      <c r="H412" s="36"/>
      <c r="I412" s="36" t="s">
        <v>1264</v>
      </c>
      <c r="J412" s="36" t="s">
        <v>143</v>
      </c>
      <c r="K412" s="42" t="s">
        <v>1083</v>
      </c>
      <c r="L412" s="36"/>
      <c r="M412" s="36"/>
      <c r="N412" s="36"/>
      <c r="O412" s="36"/>
      <c r="P412" s="36"/>
      <c r="Q412" s="36"/>
      <c r="R412" s="36"/>
      <c r="S412" s="36"/>
      <c r="T412" s="36">
        <v>12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>
        <v>12</v>
      </c>
      <c r="AO412" s="37" t="s">
        <v>1089</v>
      </c>
      <c r="AP412" s="36" t="s">
        <v>1246</v>
      </c>
      <c r="AQ412" s="37">
        <v>492.43</v>
      </c>
      <c r="AR412" s="37"/>
      <c r="AS412" s="39">
        <v>0.18</v>
      </c>
      <c r="AT412" s="37">
        <f t="shared" si="18"/>
        <v>0</v>
      </c>
      <c r="AU412" s="37">
        <f t="shared" si="19"/>
        <v>0</v>
      </c>
      <c r="AV412" s="37">
        <f t="shared" si="20"/>
        <v>0</v>
      </c>
      <c r="AW412" s="38" t="s">
        <v>2</v>
      </c>
    </row>
    <row r="413" spans="1:49" s="1" customFormat="1" ht="229.5">
      <c r="A413" s="35">
        <v>404</v>
      </c>
      <c r="B413" s="36">
        <v>5058830</v>
      </c>
      <c r="C413" s="36" t="s">
        <v>159</v>
      </c>
      <c r="D413" s="36" t="s">
        <v>154</v>
      </c>
      <c r="E413" s="36" t="s">
        <v>157</v>
      </c>
      <c r="F413" s="43" t="s">
        <v>196</v>
      </c>
      <c r="G413" s="43" t="s">
        <v>211</v>
      </c>
      <c r="H413" s="36"/>
      <c r="I413" s="36" t="s">
        <v>1264</v>
      </c>
      <c r="J413" s="36" t="s">
        <v>143</v>
      </c>
      <c r="K413" s="42" t="s">
        <v>1083</v>
      </c>
      <c r="L413" s="36"/>
      <c r="M413" s="36"/>
      <c r="N413" s="36"/>
      <c r="O413" s="36"/>
      <c r="P413" s="36"/>
      <c r="Q413" s="36"/>
      <c r="R413" s="36"/>
      <c r="S413" s="36"/>
      <c r="T413" s="36">
        <v>5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>
        <v>5</v>
      </c>
      <c r="AO413" s="37" t="s">
        <v>1089</v>
      </c>
      <c r="AP413" s="36" t="s">
        <v>1246</v>
      </c>
      <c r="AQ413" s="37">
        <v>9641.35</v>
      </c>
      <c r="AR413" s="37"/>
      <c r="AS413" s="39">
        <v>0.18</v>
      </c>
      <c r="AT413" s="37">
        <f t="shared" si="18"/>
        <v>0</v>
      </c>
      <c r="AU413" s="37">
        <f t="shared" si="19"/>
        <v>0</v>
      </c>
      <c r="AV413" s="37">
        <f t="shared" si="20"/>
        <v>0</v>
      </c>
      <c r="AW413" s="38" t="s">
        <v>2</v>
      </c>
    </row>
    <row r="414" spans="1:49" s="1" customFormat="1" ht="229.5">
      <c r="A414" s="35">
        <v>405</v>
      </c>
      <c r="B414" s="36">
        <v>5058649</v>
      </c>
      <c r="C414" s="36" t="s">
        <v>159</v>
      </c>
      <c r="D414" s="36" t="s">
        <v>154</v>
      </c>
      <c r="E414" s="36" t="s">
        <v>157</v>
      </c>
      <c r="F414" s="43" t="s">
        <v>234</v>
      </c>
      <c r="G414" s="43" t="s">
        <v>235</v>
      </c>
      <c r="H414" s="36"/>
      <c r="I414" s="36" t="s">
        <v>1264</v>
      </c>
      <c r="J414" s="36" t="s">
        <v>143</v>
      </c>
      <c r="K414" s="42" t="s">
        <v>1083</v>
      </c>
      <c r="L414" s="36"/>
      <c r="M414" s="36"/>
      <c r="N414" s="36"/>
      <c r="O414" s="36"/>
      <c r="P414" s="36"/>
      <c r="Q414" s="36"/>
      <c r="R414" s="36"/>
      <c r="S414" s="36"/>
      <c r="T414" s="36">
        <v>3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>
        <v>3</v>
      </c>
      <c r="AO414" s="37" t="s">
        <v>1089</v>
      </c>
      <c r="AP414" s="36" t="s">
        <v>1246</v>
      </c>
      <c r="AQ414" s="37">
        <v>16067.1</v>
      </c>
      <c r="AR414" s="37"/>
      <c r="AS414" s="39">
        <v>0.18</v>
      </c>
      <c r="AT414" s="37">
        <f t="shared" si="18"/>
        <v>0</v>
      </c>
      <c r="AU414" s="37">
        <f t="shared" si="19"/>
        <v>0</v>
      </c>
      <c r="AV414" s="37">
        <f t="shared" si="20"/>
        <v>0</v>
      </c>
      <c r="AW414" s="38" t="s">
        <v>2</v>
      </c>
    </row>
    <row r="415" spans="1:49" s="1" customFormat="1" ht="229.5">
      <c r="A415" s="35">
        <v>406</v>
      </c>
      <c r="B415" s="36">
        <v>5060440</v>
      </c>
      <c r="C415" s="36" t="s">
        <v>159</v>
      </c>
      <c r="D415" s="36" t="s">
        <v>154</v>
      </c>
      <c r="E415" s="36" t="s">
        <v>157</v>
      </c>
      <c r="F415" s="43" t="s">
        <v>239</v>
      </c>
      <c r="G415" s="43" t="s">
        <v>240</v>
      </c>
      <c r="H415" s="36"/>
      <c r="I415" s="36" t="s">
        <v>1264</v>
      </c>
      <c r="J415" s="36" t="s">
        <v>143</v>
      </c>
      <c r="K415" s="42" t="s">
        <v>1086</v>
      </c>
      <c r="L415" s="36"/>
      <c r="M415" s="36"/>
      <c r="N415" s="36"/>
      <c r="O415" s="36"/>
      <c r="P415" s="36"/>
      <c r="Q415" s="36"/>
      <c r="R415" s="36"/>
      <c r="S415" s="36"/>
      <c r="T415" s="36"/>
      <c r="U415" s="36">
        <v>3</v>
      </c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>
        <v>3</v>
      </c>
      <c r="AO415" s="37" t="s">
        <v>1089</v>
      </c>
      <c r="AP415" s="36" t="s">
        <v>1246</v>
      </c>
      <c r="AQ415" s="37">
        <v>9931</v>
      </c>
      <c r="AR415" s="37"/>
      <c r="AS415" s="39">
        <v>0.18</v>
      </c>
      <c r="AT415" s="37">
        <f t="shared" si="18"/>
        <v>0</v>
      </c>
      <c r="AU415" s="37">
        <f t="shared" si="19"/>
        <v>0</v>
      </c>
      <c r="AV415" s="37">
        <f t="shared" si="20"/>
        <v>0</v>
      </c>
      <c r="AW415" s="38" t="s">
        <v>2</v>
      </c>
    </row>
    <row r="416" spans="1:49" s="1" customFormat="1" ht="229.5">
      <c r="A416" s="35">
        <v>407</v>
      </c>
      <c r="B416" s="36">
        <v>5058305</v>
      </c>
      <c r="C416" s="36" t="s">
        <v>159</v>
      </c>
      <c r="D416" s="36" t="s">
        <v>154</v>
      </c>
      <c r="E416" s="36" t="s">
        <v>157</v>
      </c>
      <c r="F416" s="43" t="s">
        <v>255</v>
      </c>
      <c r="G416" s="43" t="s">
        <v>256</v>
      </c>
      <c r="H416" s="36"/>
      <c r="I416" s="36" t="s">
        <v>1264</v>
      </c>
      <c r="J416" s="36" t="s">
        <v>143</v>
      </c>
      <c r="K416" s="42" t="s">
        <v>1083</v>
      </c>
      <c r="L416" s="36"/>
      <c r="M416" s="36"/>
      <c r="N416" s="36"/>
      <c r="O416" s="36"/>
      <c r="P416" s="36"/>
      <c r="Q416" s="36"/>
      <c r="R416" s="36"/>
      <c r="S416" s="36"/>
      <c r="T416" s="36">
        <v>4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>
        <v>4</v>
      </c>
      <c r="AO416" s="37" t="s">
        <v>1089</v>
      </c>
      <c r="AP416" s="36" t="s">
        <v>1246</v>
      </c>
      <c r="AQ416" s="37">
        <v>8173.45</v>
      </c>
      <c r="AR416" s="37"/>
      <c r="AS416" s="39">
        <v>0.18</v>
      </c>
      <c r="AT416" s="37">
        <f t="shared" si="18"/>
        <v>0</v>
      </c>
      <c r="AU416" s="37">
        <f t="shared" si="19"/>
        <v>0</v>
      </c>
      <c r="AV416" s="37">
        <f t="shared" si="20"/>
        <v>0</v>
      </c>
      <c r="AW416" s="38" t="s">
        <v>2</v>
      </c>
    </row>
    <row r="417" spans="1:49" s="1" customFormat="1" ht="229.5">
      <c r="A417" s="35">
        <v>408</v>
      </c>
      <c r="B417" s="36">
        <v>5058350</v>
      </c>
      <c r="C417" s="36" t="s">
        <v>159</v>
      </c>
      <c r="D417" s="36" t="s">
        <v>154</v>
      </c>
      <c r="E417" s="36" t="s">
        <v>157</v>
      </c>
      <c r="F417" s="43" t="s">
        <v>271</v>
      </c>
      <c r="G417" s="43" t="s">
        <v>289</v>
      </c>
      <c r="H417" s="36"/>
      <c r="I417" s="36" t="s">
        <v>1264</v>
      </c>
      <c r="J417" s="36" t="s">
        <v>143</v>
      </c>
      <c r="K417" s="42" t="s">
        <v>1086</v>
      </c>
      <c r="L417" s="36"/>
      <c r="M417" s="36"/>
      <c r="N417" s="36"/>
      <c r="O417" s="36"/>
      <c r="P417" s="36"/>
      <c r="Q417" s="36"/>
      <c r="R417" s="36"/>
      <c r="S417" s="36"/>
      <c r="T417" s="36"/>
      <c r="U417" s="36">
        <v>4</v>
      </c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>
        <v>4</v>
      </c>
      <c r="AO417" s="37" t="s">
        <v>1089</v>
      </c>
      <c r="AP417" s="36" t="s">
        <v>1246</v>
      </c>
      <c r="AQ417" s="37">
        <v>8739.63</v>
      </c>
      <c r="AR417" s="37"/>
      <c r="AS417" s="39">
        <v>0.18</v>
      </c>
      <c r="AT417" s="37">
        <f t="shared" si="18"/>
        <v>0</v>
      </c>
      <c r="AU417" s="37">
        <f t="shared" si="19"/>
        <v>0</v>
      </c>
      <c r="AV417" s="37">
        <f t="shared" si="20"/>
        <v>0</v>
      </c>
      <c r="AW417" s="38" t="s">
        <v>2</v>
      </c>
    </row>
    <row r="418" spans="1:49" s="1" customFormat="1" ht="229.5">
      <c r="A418" s="35">
        <v>409</v>
      </c>
      <c r="B418" s="36">
        <v>5058659</v>
      </c>
      <c r="C418" s="36" t="s">
        <v>159</v>
      </c>
      <c r="D418" s="36" t="s">
        <v>154</v>
      </c>
      <c r="E418" s="36" t="s">
        <v>157</v>
      </c>
      <c r="F418" s="43" t="s">
        <v>234</v>
      </c>
      <c r="G418" s="43" t="s">
        <v>290</v>
      </c>
      <c r="H418" s="36"/>
      <c r="I418" s="36" t="s">
        <v>1264</v>
      </c>
      <c r="J418" s="36" t="s">
        <v>143</v>
      </c>
      <c r="K418" s="42" t="s">
        <v>1086</v>
      </c>
      <c r="L418" s="36"/>
      <c r="M418" s="36"/>
      <c r="N418" s="36"/>
      <c r="O418" s="36"/>
      <c r="P418" s="36"/>
      <c r="Q418" s="36"/>
      <c r="R418" s="36"/>
      <c r="S418" s="36"/>
      <c r="T418" s="36"/>
      <c r="U418" s="36">
        <v>5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>
        <v>5</v>
      </c>
      <c r="AO418" s="37" t="s">
        <v>1089</v>
      </c>
      <c r="AP418" s="36" t="s">
        <v>1246</v>
      </c>
      <c r="AQ418" s="37">
        <v>21094.9</v>
      </c>
      <c r="AR418" s="37"/>
      <c r="AS418" s="39">
        <v>0.18</v>
      </c>
      <c r="AT418" s="37">
        <f t="shared" si="18"/>
        <v>0</v>
      </c>
      <c r="AU418" s="37">
        <f t="shared" si="19"/>
        <v>0</v>
      </c>
      <c r="AV418" s="37">
        <f t="shared" si="20"/>
        <v>0</v>
      </c>
      <c r="AW418" s="38" t="s">
        <v>2</v>
      </c>
    </row>
    <row r="419" spans="1:49" s="1" customFormat="1" ht="229.5">
      <c r="A419" s="35">
        <v>410</v>
      </c>
      <c r="B419" s="36">
        <v>5060441</v>
      </c>
      <c r="C419" s="36" t="s">
        <v>159</v>
      </c>
      <c r="D419" s="36" t="s">
        <v>154</v>
      </c>
      <c r="E419" s="36" t="s">
        <v>157</v>
      </c>
      <c r="F419" s="43" t="s">
        <v>239</v>
      </c>
      <c r="G419" s="43" t="s">
        <v>293</v>
      </c>
      <c r="H419" s="36"/>
      <c r="I419" s="36" t="s">
        <v>1264</v>
      </c>
      <c r="J419" s="36" t="s">
        <v>143</v>
      </c>
      <c r="K419" s="42" t="s">
        <v>1086</v>
      </c>
      <c r="L419" s="36"/>
      <c r="M419" s="36"/>
      <c r="N419" s="36"/>
      <c r="O419" s="36"/>
      <c r="P419" s="36"/>
      <c r="Q419" s="36"/>
      <c r="R419" s="36"/>
      <c r="S419" s="36"/>
      <c r="T419" s="36"/>
      <c r="U419" s="36">
        <v>3</v>
      </c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>
        <v>3</v>
      </c>
      <c r="AO419" s="37" t="s">
        <v>1089</v>
      </c>
      <c r="AP419" s="36" t="s">
        <v>1246</v>
      </c>
      <c r="AQ419" s="37">
        <v>9862.14</v>
      </c>
      <c r="AR419" s="37"/>
      <c r="AS419" s="39">
        <v>0.18</v>
      </c>
      <c r="AT419" s="37">
        <f t="shared" si="18"/>
        <v>0</v>
      </c>
      <c r="AU419" s="37">
        <f t="shared" si="19"/>
        <v>0</v>
      </c>
      <c r="AV419" s="37">
        <f t="shared" si="20"/>
        <v>0</v>
      </c>
      <c r="AW419" s="38" t="s">
        <v>2</v>
      </c>
    </row>
    <row r="420" spans="1:49" s="1" customFormat="1" ht="229.5">
      <c r="A420" s="35">
        <v>411</v>
      </c>
      <c r="B420" s="36">
        <v>5063522</v>
      </c>
      <c r="C420" s="36" t="s">
        <v>159</v>
      </c>
      <c r="D420" s="36" t="s">
        <v>154</v>
      </c>
      <c r="E420" s="36" t="s">
        <v>157</v>
      </c>
      <c r="F420" s="43" t="s">
        <v>354</v>
      </c>
      <c r="G420" s="43" t="s">
        <v>355</v>
      </c>
      <c r="H420" s="36"/>
      <c r="I420" s="36" t="s">
        <v>1264</v>
      </c>
      <c r="J420" s="36" t="s">
        <v>143</v>
      </c>
      <c r="K420" s="42" t="s">
        <v>1086</v>
      </c>
      <c r="L420" s="36"/>
      <c r="M420" s="36"/>
      <c r="N420" s="36"/>
      <c r="O420" s="36"/>
      <c r="P420" s="36"/>
      <c r="Q420" s="36"/>
      <c r="R420" s="36"/>
      <c r="S420" s="36"/>
      <c r="T420" s="36"/>
      <c r="U420" s="36">
        <v>20</v>
      </c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>
        <v>20</v>
      </c>
      <c r="AO420" s="37" t="s">
        <v>1089</v>
      </c>
      <c r="AP420" s="36" t="s">
        <v>1246</v>
      </c>
      <c r="AQ420" s="37">
        <v>104.2</v>
      </c>
      <c r="AR420" s="37"/>
      <c r="AS420" s="39">
        <v>0.18</v>
      </c>
      <c r="AT420" s="37">
        <f t="shared" si="18"/>
        <v>0</v>
      </c>
      <c r="AU420" s="37">
        <f t="shared" si="19"/>
        <v>0</v>
      </c>
      <c r="AV420" s="37">
        <f t="shared" si="20"/>
        <v>0</v>
      </c>
      <c r="AW420" s="38" t="s">
        <v>2</v>
      </c>
    </row>
    <row r="421" spans="1:49" s="1" customFormat="1" ht="229.5">
      <c r="A421" s="35">
        <v>412</v>
      </c>
      <c r="B421" s="36">
        <v>5063523</v>
      </c>
      <c r="C421" s="36" t="s">
        <v>159</v>
      </c>
      <c r="D421" s="36" t="s">
        <v>154</v>
      </c>
      <c r="E421" s="36" t="s">
        <v>157</v>
      </c>
      <c r="F421" s="43" t="s">
        <v>354</v>
      </c>
      <c r="G421" s="43" t="s">
        <v>355</v>
      </c>
      <c r="H421" s="36"/>
      <c r="I421" s="36" t="s">
        <v>1264</v>
      </c>
      <c r="J421" s="36" t="s">
        <v>143</v>
      </c>
      <c r="K421" s="42" t="s">
        <v>1</v>
      </c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>
        <v>20</v>
      </c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>
        <v>20</v>
      </c>
      <c r="AO421" s="37" t="s">
        <v>1089</v>
      </c>
      <c r="AP421" s="36" t="s">
        <v>1246</v>
      </c>
      <c r="AQ421" s="37">
        <v>106.51</v>
      </c>
      <c r="AR421" s="37"/>
      <c r="AS421" s="39">
        <v>0.18</v>
      </c>
      <c r="AT421" s="37">
        <f t="shared" si="18"/>
        <v>0</v>
      </c>
      <c r="AU421" s="37">
        <f t="shared" si="19"/>
        <v>0</v>
      </c>
      <c r="AV421" s="37">
        <f t="shared" si="20"/>
        <v>0</v>
      </c>
      <c r="AW421" s="38" t="s">
        <v>2</v>
      </c>
    </row>
    <row r="422" spans="1:49" s="1" customFormat="1" ht="229.5">
      <c r="A422" s="35">
        <v>413</v>
      </c>
      <c r="B422" s="36">
        <v>5060939</v>
      </c>
      <c r="C422" s="36" t="s">
        <v>159</v>
      </c>
      <c r="D422" s="36" t="s">
        <v>154</v>
      </c>
      <c r="E422" s="36" t="s">
        <v>157</v>
      </c>
      <c r="F422" s="43" t="s">
        <v>179</v>
      </c>
      <c r="G422" s="43" t="s">
        <v>419</v>
      </c>
      <c r="H422" s="36"/>
      <c r="I422" s="36" t="s">
        <v>1264</v>
      </c>
      <c r="J422" s="36" t="s">
        <v>143</v>
      </c>
      <c r="K422" s="42" t="s">
        <v>1086</v>
      </c>
      <c r="L422" s="36"/>
      <c r="M422" s="36"/>
      <c r="N422" s="36"/>
      <c r="O422" s="36"/>
      <c r="P422" s="36"/>
      <c r="Q422" s="36"/>
      <c r="R422" s="36"/>
      <c r="S422" s="36"/>
      <c r="T422" s="36"/>
      <c r="U422" s="36">
        <v>3</v>
      </c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>
        <v>3</v>
      </c>
      <c r="AO422" s="37" t="s">
        <v>1089</v>
      </c>
      <c r="AP422" s="36" t="s">
        <v>1246</v>
      </c>
      <c r="AQ422" s="37">
        <v>39395.79</v>
      </c>
      <c r="AR422" s="37"/>
      <c r="AS422" s="39">
        <v>0.18</v>
      </c>
      <c r="AT422" s="37">
        <f t="shared" si="18"/>
        <v>0</v>
      </c>
      <c r="AU422" s="37">
        <f t="shared" si="19"/>
        <v>0</v>
      </c>
      <c r="AV422" s="37">
        <f t="shared" si="20"/>
        <v>0</v>
      </c>
      <c r="AW422" s="38" t="s">
        <v>2</v>
      </c>
    </row>
    <row r="423" spans="1:49" s="1" customFormat="1" ht="229.5">
      <c r="A423" s="35">
        <v>414</v>
      </c>
      <c r="B423" s="36">
        <v>5060940</v>
      </c>
      <c r="C423" s="36" t="s">
        <v>159</v>
      </c>
      <c r="D423" s="36" t="s">
        <v>154</v>
      </c>
      <c r="E423" s="36" t="s">
        <v>157</v>
      </c>
      <c r="F423" s="43" t="s">
        <v>179</v>
      </c>
      <c r="G423" s="43" t="s">
        <v>426</v>
      </c>
      <c r="H423" s="36"/>
      <c r="I423" s="36" t="s">
        <v>1264</v>
      </c>
      <c r="J423" s="36" t="s">
        <v>143</v>
      </c>
      <c r="K423" s="42" t="s">
        <v>1086</v>
      </c>
      <c r="L423" s="36"/>
      <c r="M423" s="36"/>
      <c r="N423" s="36"/>
      <c r="O423" s="36"/>
      <c r="P423" s="36"/>
      <c r="Q423" s="36"/>
      <c r="R423" s="36"/>
      <c r="S423" s="36"/>
      <c r="T423" s="36"/>
      <c r="U423" s="36">
        <v>3</v>
      </c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>
        <v>3</v>
      </c>
      <c r="AO423" s="37" t="s">
        <v>1089</v>
      </c>
      <c r="AP423" s="36" t="s">
        <v>1246</v>
      </c>
      <c r="AQ423" s="37">
        <v>21249.67</v>
      </c>
      <c r="AR423" s="37"/>
      <c r="AS423" s="39">
        <v>0.18</v>
      </c>
      <c r="AT423" s="37">
        <f t="shared" si="18"/>
        <v>0</v>
      </c>
      <c r="AU423" s="37">
        <f t="shared" si="19"/>
        <v>0</v>
      </c>
      <c r="AV423" s="37">
        <f t="shared" si="20"/>
        <v>0</v>
      </c>
      <c r="AW423" s="38" t="s">
        <v>2</v>
      </c>
    </row>
    <row r="424" spans="1:49" s="1" customFormat="1" ht="229.5">
      <c r="A424" s="35">
        <v>415</v>
      </c>
      <c r="B424" s="36">
        <v>5059813</v>
      </c>
      <c r="C424" s="36" t="s">
        <v>159</v>
      </c>
      <c r="D424" s="36" t="s">
        <v>154</v>
      </c>
      <c r="E424" s="36" t="s">
        <v>157</v>
      </c>
      <c r="F424" s="43" t="s">
        <v>429</v>
      </c>
      <c r="G424" s="43" t="s">
        <v>472</v>
      </c>
      <c r="H424" s="36"/>
      <c r="I424" s="36" t="s">
        <v>1264</v>
      </c>
      <c r="J424" s="36" t="s">
        <v>143</v>
      </c>
      <c r="K424" s="42" t="s">
        <v>1083</v>
      </c>
      <c r="L424" s="36"/>
      <c r="M424" s="36"/>
      <c r="N424" s="36"/>
      <c r="O424" s="36"/>
      <c r="P424" s="36"/>
      <c r="Q424" s="36"/>
      <c r="R424" s="36"/>
      <c r="S424" s="36"/>
      <c r="T424" s="36">
        <v>2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>
        <v>2</v>
      </c>
      <c r="AO424" s="37" t="s">
        <v>1089</v>
      </c>
      <c r="AP424" s="36" t="s">
        <v>1246</v>
      </c>
      <c r="AQ424" s="37">
        <v>28431.63</v>
      </c>
      <c r="AR424" s="37"/>
      <c r="AS424" s="39">
        <v>0.18</v>
      </c>
      <c r="AT424" s="37">
        <f t="shared" si="18"/>
        <v>0</v>
      </c>
      <c r="AU424" s="37">
        <f t="shared" si="19"/>
        <v>0</v>
      </c>
      <c r="AV424" s="37">
        <f t="shared" si="20"/>
        <v>0</v>
      </c>
      <c r="AW424" s="38" t="s">
        <v>2</v>
      </c>
    </row>
    <row r="425" spans="1:49" s="1" customFormat="1" ht="229.5">
      <c r="A425" s="35">
        <v>416</v>
      </c>
      <c r="B425" s="36">
        <v>5061301</v>
      </c>
      <c r="C425" s="36" t="s">
        <v>159</v>
      </c>
      <c r="D425" s="36" t="s">
        <v>154</v>
      </c>
      <c r="E425" s="36" t="s">
        <v>157</v>
      </c>
      <c r="F425" s="43" t="s">
        <v>352</v>
      </c>
      <c r="G425" s="43" t="s">
        <v>475</v>
      </c>
      <c r="H425" s="36"/>
      <c r="I425" s="36" t="s">
        <v>1264</v>
      </c>
      <c r="J425" s="36" t="s">
        <v>143</v>
      </c>
      <c r="K425" s="42" t="s">
        <v>1086</v>
      </c>
      <c r="L425" s="36"/>
      <c r="M425" s="36"/>
      <c r="N425" s="36"/>
      <c r="O425" s="36"/>
      <c r="P425" s="36"/>
      <c r="Q425" s="36"/>
      <c r="R425" s="36"/>
      <c r="S425" s="36"/>
      <c r="T425" s="36"/>
      <c r="U425" s="36">
        <v>4</v>
      </c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>
        <v>4</v>
      </c>
      <c r="AO425" s="37" t="s">
        <v>1089</v>
      </c>
      <c r="AP425" s="36" t="s">
        <v>1246</v>
      </c>
      <c r="AQ425" s="37">
        <v>10220.84</v>
      </c>
      <c r="AR425" s="37"/>
      <c r="AS425" s="39">
        <v>0.18</v>
      </c>
      <c r="AT425" s="37">
        <f t="shared" si="18"/>
        <v>0</v>
      </c>
      <c r="AU425" s="37">
        <f t="shared" si="19"/>
        <v>0</v>
      </c>
      <c r="AV425" s="37">
        <f t="shared" si="20"/>
        <v>0</v>
      </c>
      <c r="AW425" s="38" t="s">
        <v>2</v>
      </c>
    </row>
    <row r="426" spans="1:49" s="1" customFormat="1" ht="229.5">
      <c r="A426" s="35">
        <v>417</v>
      </c>
      <c r="B426" s="36">
        <v>5060941</v>
      </c>
      <c r="C426" s="36" t="s">
        <v>159</v>
      </c>
      <c r="D426" s="36" t="s">
        <v>154</v>
      </c>
      <c r="E426" s="36" t="s">
        <v>157</v>
      </c>
      <c r="F426" s="43" t="s">
        <v>179</v>
      </c>
      <c r="G426" s="43" t="s">
        <v>496</v>
      </c>
      <c r="H426" s="36"/>
      <c r="I426" s="36" t="s">
        <v>1264</v>
      </c>
      <c r="J426" s="36" t="s">
        <v>143</v>
      </c>
      <c r="K426" s="42" t="s">
        <v>1086</v>
      </c>
      <c r="L426" s="36"/>
      <c r="M426" s="36"/>
      <c r="N426" s="36"/>
      <c r="O426" s="36"/>
      <c r="P426" s="36"/>
      <c r="Q426" s="36"/>
      <c r="R426" s="36"/>
      <c r="S426" s="36"/>
      <c r="T426" s="36"/>
      <c r="U426" s="36">
        <v>3</v>
      </c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>
        <v>3</v>
      </c>
      <c r="AO426" s="37" t="s">
        <v>1089</v>
      </c>
      <c r="AP426" s="36" t="s">
        <v>1246</v>
      </c>
      <c r="AQ426" s="37">
        <v>22046.19</v>
      </c>
      <c r="AR426" s="37"/>
      <c r="AS426" s="39">
        <v>0.18</v>
      </c>
      <c r="AT426" s="37">
        <f t="shared" si="18"/>
        <v>0</v>
      </c>
      <c r="AU426" s="37">
        <f t="shared" si="19"/>
        <v>0</v>
      </c>
      <c r="AV426" s="37">
        <f t="shared" si="20"/>
        <v>0</v>
      </c>
      <c r="AW426" s="38" t="s">
        <v>2</v>
      </c>
    </row>
    <row r="427" spans="1:49" s="1" customFormat="1" ht="229.5">
      <c r="A427" s="35">
        <v>418</v>
      </c>
      <c r="B427" s="36">
        <v>5060938</v>
      </c>
      <c r="C427" s="36" t="s">
        <v>159</v>
      </c>
      <c r="D427" s="36" t="s">
        <v>154</v>
      </c>
      <c r="E427" s="36" t="s">
        <v>157</v>
      </c>
      <c r="F427" s="43" t="s">
        <v>179</v>
      </c>
      <c r="G427" s="43" t="s">
        <v>501</v>
      </c>
      <c r="H427" s="36"/>
      <c r="I427" s="36" t="s">
        <v>1264</v>
      </c>
      <c r="J427" s="36" t="s">
        <v>143</v>
      </c>
      <c r="K427" s="42" t="s">
        <v>1086</v>
      </c>
      <c r="L427" s="36"/>
      <c r="M427" s="36"/>
      <c r="N427" s="36"/>
      <c r="O427" s="36"/>
      <c r="P427" s="36"/>
      <c r="Q427" s="36"/>
      <c r="R427" s="36"/>
      <c r="S427" s="36"/>
      <c r="T427" s="36"/>
      <c r="U427" s="36">
        <v>3</v>
      </c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>
        <v>3</v>
      </c>
      <c r="AO427" s="37" t="s">
        <v>1089</v>
      </c>
      <c r="AP427" s="36" t="s">
        <v>1246</v>
      </c>
      <c r="AQ427" s="37">
        <v>33203.51</v>
      </c>
      <c r="AR427" s="37"/>
      <c r="AS427" s="39">
        <v>0.18</v>
      </c>
      <c r="AT427" s="37">
        <f t="shared" si="18"/>
        <v>0</v>
      </c>
      <c r="AU427" s="37">
        <f t="shared" si="19"/>
        <v>0</v>
      </c>
      <c r="AV427" s="37">
        <f t="shared" si="20"/>
        <v>0</v>
      </c>
      <c r="AW427" s="38" t="s">
        <v>2</v>
      </c>
    </row>
    <row r="428" spans="1:49" s="1" customFormat="1" ht="229.5">
      <c r="A428" s="35">
        <v>419</v>
      </c>
      <c r="B428" s="36">
        <v>5058335</v>
      </c>
      <c r="C428" s="36" t="s">
        <v>159</v>
      </c>
      <c r="D428" s="36" t="s">
        <v>154</v>
      </c>
      <c r="E428" s="36" t="s">
        <v>157</v>
      </c>
      <c r="F428" s="43" t="s">
        <v>515</v>
      </c>
      <c r="G428" s="43" t="s">
        <v>516</v>
      </c>
      <c r="H428" s="36"/>
      <c r="I428" s="36" t="s">
        <v>1264</v>
      </c>
      <c r="J428" s="36" t="s">
        <v>143</v>
      </c>
      <c r="K428" s="42" t="s">
        <v>1086</v>
      </c>
      <c r="L428" s="36"/>
      <c r="M428" s="36"/>
      <c r="N428" s="36"/>
      <c r="O428" s="36"/>
      <c r="P428" s="36"/>
      <c r="Q428" s="36"/>
      <c r="R428" s="36"/>
      <c r="S428" s="36"/>
      <c r="T428" s="36"/>
      <c r="U428" s="36">
        <v>4</v>
      </c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>
        <v>4</v>
      </c>
      <c r="AO428" s="37" t="s">
        <v>1089</v>
      </c>
      <c r="AP428" s="36" t="s">
        <v>1246</v>
      </c>
      <c r="AQ428" s="37">
        <v>9755.67</v>
      </c>
      <c r="AR428" s="37"/>
      <c r="AS428" s="39">
        <v>0.18</v>
      </c>
      <c r="AT428" s="37">
        <f t="shared" si="18"/>
        <v>0</v>
      </c>
      <c r="AU428" s="37">
        <f t="shared" si="19"/>
        <v>0</v>
      </c>
      <c r="AV428" s="37">
        <f t="shared" si="20"/>
        <v>0</v>
      </c>
      <c r="AW428" s="38" t="s">
        <v>2</v>
      </c>
    </row>
    <row r="429" spans="1:49" s="1" customFormat="1" ht="229.5">
      <c r="A429" s="35">
        <v>420</v>
      </c>
      <c r="B429" s="36">
        <v>5058656</v>
      </c>
      <c r="C429" s="36" t="s">
        <v>159</v>
      </c>
      <c r="D429" s="36" t="s">
        <v>154</v>
      </c>
      <c r="E429" s="36" t="s">
        <v>157</v>
      </c>
      <c r="F429" s="43" t="s">
        <v>551</v>
      </c>
      <c r="G429" s="43" t="s">
        <v>552</v>
      </c>
      <c r="H429" s="36"/>
      <c r="I429" s="36" t="s">
        <v>1264</v>
      </c>
      <c r="J429" s="36" t="s">
        <v>143</v>
      </c>
      <c r="K429" s="42" t="s">
        <v>1086</v>
      </c>
      <c r="L429" s="36"/>
      <c r="M429" s="36"/>
      <c r="N429" s="36"/>
      <c r="O429" s="36"/>
      <c r="P429" s="36"/>
      <c r="Q429" s="36"/>
      <c r="R429" s="36"/>
      <c r="S429" s="36"/>
      <c r="T429" s="36"/>
      <c r="U429" s="36">
        <v>4</v>
      </c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>
        <v>4</v>
      </c>
      <c r="AO429" s="37" t="s">
        <v>1089</v>
      </c>
      <c r="AP429" s="36" t="s">
        <v>1246</v>
      </c>
      <c r="AQ429" s="37">
        <v>13179.77</v>
      </c>
      <c r="AR429" s="37"/>
      <c r="AS429" s="39">
        <v>0.18</v>
      </c>
      <c r="AT429" s="37">
        <f t="shared" si="18"/>
        <v>0</v>
      </c>
      <c r="AU429" s="37">
        <f t="shared" si="19"/>
        <v>0</v>
      </c>
      <c r="AV429" s="37">
        <f t="shared" si="20"/>
        <v>0</v>
      </c>
      <c r="AW429" s="38" t="s">
        <v>2</v>
      </c>
    </row>
    <row r="430" spans="1:49" s="1" customFormat="1" ht="229.5">
      <c r="A430" s="35">
        <v>421</v>
      </c>
      <c r="B430" s="36">
        <v>5059297</v>
      </c>
      <c r="C430" s="36" t="s">
        <v>159</v>
      </c>
      <c r="D430" s="36" t="s">
        <v>154</v>
      </c>
      <c r="E430" s="36" t="s">
        <v>157</v>
      </c>
      <c r="F430" s="43" t="s">
        <v>600</v>
      </c>
      <c r="G430" s="43" t="s">
        <v>601</v>
      </c>
      <c r="H430" s="36"/>
      <c r="I430" s="36" t="s">
        <v>1264</v>
      </c>
      <c r="J430" s="36" t="s">
        <v>143</v>
      </c>
      <c r="K430" s="42" t="s">
        <v>1</v>
      </c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>
        <v>3</v>
      </c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>
        <v>3</v>
      </c>
      <c r="AO430" s="37" t="s">
        <v>1089</v>
      </c>
      <c r="AP430" s="36" t="s">
        <v>1246</v>
      </c>
      <c r="AQ430" s="37">
        <v>10092.34</v>
      </c>
      <c r="AR430" s="37"/>
      <c r="AS430" s="39">
        <v>0.18</v>
      </c>
      <c r="AT430" s="37">
        <f t="shared" si="18"/>
        <v>0</v>
      </c>
      <c r="AU430" s="37">
        <f t="shared" si="19"/>
        <v>0</v>
      </c>
      <c r="AV430" s="37">
        <f t="shared" si="20"/>
        <v>0</v>
      </c>
      <c r="AW430" s="38" t="s">
        <v>2</v>
      </c>
    </row>
    <row r="431" spans="1:49" s="1" customFormat="1" ht="229.5">
      <c r="A431" s="35">
        <v>422</v>
      </c>
      <c r="B431" s="36">
        <v>5059298</v>
      </c>
      <c r="C431" s="36" t="s">
        <v>159</v>
      </c>
      <c r="D431" s="36" t="s">
        <v>154</v>
      </c>
      <c r="E431" s="36" t="s">
        <v>157</v>
      </c>
      <c r="F431" s="43" t="s">
        <v>600</v>
      </c>
      <c r="G431" s="43" t="s">
        <v>601</v>
      </c>
      <c r="H431" s="36"/>
      <c r="I431" s="36" t="s">
        <v>1264</v>
      </c>
      <c r="J431" s="36" t="s">
        <v>143</v>
      </c>
      <c r="K431" s="42" t="s">
        <v>1083</v>
      </c>
      <c r="L431" s="36"/>
      <c r="M431" s="36"/>
      <c r="N431" s="36"/>
      <c r="O431" s="36"/>
      <c r="P431" s="36"/>
      <c r="Q431" s="36"/>
      <c r="R431" s="36"/>
      <c r="S431" s="36"/>
      <c r="T431" s="36">
        <v>4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>
        <v>4</v>
      </c>
      <c r="AO431" s="37" t="s">
        <v>1089</v>
      </c>
      <c r="AP431" s="36" t="s">
        <v>1246</v>
      </c>
      <c r="AQ431" s="37">
        <v>9873.15</v>
      </c>
      <c r="AR431" s="37"/>
      <c r="AS431" s="39">
        <v>0.18</v>
      </c>
      <c r="AT431" s="37">
        <f t="shared" si="18"/>
        <v>0</v>
      </c>
      <c r="AU431" s="37">
        <f t="shared" si="19"/>
        <v>0</v>
      </c>
      <c r="AV431" s="37">
        <f t="shared" si="20"/>
        <v>0</v>
      </c>
      <c r="AW431" s="38" t="s">
        <v>2</v>
      </c>
    </row>
    <row r="432" spans="1:49" s="1" customFormat="1" ht="229.5">
      <c r="A432" s="35">
        <v>423</v>
      </c>
      <c r="B432" s="36">
        <v>5063803</v>
      </c>
      <c r="C432" s="36" t="s">
        <v>159</v>
      </c>
      <c r="D432" s="36" t="s">
        <v>154</v>
      </c>
      <c r="E432" s="36" t="s">
        <v>157</v>
      </c>
      <c r="F432" s="43" t="s">
        <v>617</v>
      </c>
      <c r="G432" s="43" t="s">
        <v>618</v>
      </c>
      <c r="H432" s="36"/>
      <c r="I432" s="36" t="s">
        <v>1264</v>
      </c>
      <c r="J432" s="36" t="s">
        <v>143</v>
      </c>
      <c r="K432" s="42" t="s">
        <v>1086</v>
      </c>
      <c r="L432" s="36"/>
      <c r="M432" s="36"/>
      <c r="N432" s="36"/>
      <c r="O432" s="36"/>
      <c r="P432" s="36"/>
      <c r="Q432" s="36"/>
      <c r="R432" s="36"/>
      <c r="S432" s="36"/>
      <c r="T432" s="36"/>
      <c r="U432" s="36">
        <v>4</v>
      </c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>
        <v>4</v>
      </c>
      <c r="AO432" s="37" t="s">
        <v>1089</v>
      </c>
      <c r="AP432" s="36" t="s">
        <v>1246</v>
      </c>
      <c r="AQ432" s="37">
        <v>10979.76</v>
      </c>
      <c r="AR432" s="37"/>
      <c r="AS432" s="39">
        <v>0.18</v>
      </c>
      <c r="AT432" s="37">
        <f t="shared" si="18"/>
        <v>0</v>
      </c>
      <c r="AU432" s="37">
        <f t="shared" si="19"/>
        <v>0</v>
      </c>
      <c r="AV432" s="37">
        <f t="shared" si="20"/>
        <v>0</v>
      </c>
      <c r="AW432" s="38" t="s">
        <v>2</v>
      </c>
    </row>
    <row r="433" spans="1:49" s="1" customFormat="1" ht="229.5">
      <c r="A433" s="35">
        <v>424</v>
      </c>
      <c r="B433" s="36">
        <v>5062958</v>
      </c>
      <c r="C433" s="36" t="s">
        <v>159</v>
      </c>
      <c r="D433" s="36" t="s">
        <v>154</v>
      </c>
      <c r="E433" s="36" t="s">
        <v>157</v>
      </c>
      <c r="F433" s="43" t="s">
        <v>635</v>
      </c>
      <c r="G433" s="43" t="s">
        <v>636</v>
      </c>
      <c r="H433" s="36"/>
      <c r="I433" s="36" t="s">
        <v>1264</v>
      </c>
      <c r="J433" s="36" t="s">
        <v>143</v>
      </c>
      <c r="K433" s="42" t="s">
        <v>1</v>
      </c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>
        <v>5</v>
      </c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>
        <v>5</v>
      </c>
      <c r="AO433" s="37" t="s">
        <v>1089</v>
      </c>
      <c r="AP433" s="36" t="s">
        <v>1246</v>
      </c>
      <c r="AQ433" s="37">
        <v>12063.62</v>
      </c>
      <c r="AR433" s="37"/>
      <c r="AS433" s="39">
        <v>0.18</v>
      </c>
      <c r="AT433" s="37">
        <f t="shared" si="18"/>
        <v>0</v>
      </c>
      <c r="AU433" s="37">
        <f t="shared" si="19"/>
        <v>0</v>
      </c>
      <c r="AV433" s="37">
        <f t="shared" si="20"/>
        <v>0</v>
      </c>
      <c r="AW433" s="38" t="s">
        <v>2</v>
      </c>
    </row>
    <row r="434" spans="1:49" s="1" customFormat="1" ht="229.5">
      <c r="A434" s="35">
        <v>425</v>
      </c>
      <c r="B434" s="36">
        <v>5062959</v>
      </c>
      <c r="C434" s="36" t="s">
        <v>159</v>
      </c>
      <c r="D434" s="36" t="s">
        <v>154</v>
      </c>
      <c r="E434" s="36" t="s">
        <v>157</v>
      </c>
      <c r="F434" s="43" t="s">
        <v>635</v>
      </c>
      <c r="G434" s="43" t="s">
        <v>636</v>
      </c>
      <c r="H434" s="36"/>
      <c r="I434" s="36" t="s">
        <v>1264</v>
      </c>
      <c r="J434" s="36" t="s">
        <v>143</v>
      </c>
      <c r="K434" s="42" t="s">
        <v>1083</v>
      </c>
      <c r="L434" s="36"/>
      <c r="M434" s="36"/>
      <c r="N434" s="36"/>
      <c r="O434" s="36"/>
      <c r="P434" s="36"/>
      <c r="Q434" s="36"/>
      <c r="R434" s="36"/>
      <c r="S434" s="36"/>
      <c r="T434" s="36">
        <v>5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>
        <v>5</v>
      </c>
      <c r="AO434" s="37" t="s">
        <v>1089</v>
      </c>
      <c r="AP434" s="36" t="s">
        <v>1246</v>
      </c>
      <c r="AQ434" s="37">
        <v>11801.62</v>
      </c>
      <c r="AR434" s="37"/>
      <c r="AS434" s="39">
        <v>0.18</v>
      </c>
      <c r="AT434" s="37">
        <f t="shared" si="18"/>
        <v>0</v>
      </c>
      <c r="AU434" s="37">
        <f t="shared" si="19"/>
        <v>0</v>
      </c>
      <c r="AV434" s="37">
        <f t="shared" si="20"/>
        <v>0</v>
      </c>
      <c r="AW434" s="38" t="s">
        <v>2</v>
      </c>
    </row>
    <row r="435" spans="1:49" s="1" customFormat="1" ht="229.5">
      <c r="A435" s="35">
        <v>426</v>
      </c>
      <c r="B435" s="36">
        <v>5062960</v>
      </c>
      <c r="C435" s="36" t="s">
        <v>159</v>
      </c>
      <c r="D435" s="36" t="s">
        <v>154</v>
      </c>
      <c r="E435" s="36" t="s">
        <v>157</v>
      </c>
      <c r="F435" s="43" t="s">
        <v>635</v>
      </c>
      <c r="G435" s="43" t="s">
        <v>638</v>
      </c>
      <c r="H435" s="36"/>
      <c r="I435" s="36" t="s">
        <v>1264</v>
      </c>
      <c r="J435" s="36" t="s">
        <v>143</v>
      </c>
      <c r="K435" s="42" t="s">
        <v>1</v>
      </c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>
        <v>4</v>
      </c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>
        <v>4</v>
      </c>
      <c r="AO435" s="37" t="s">
        <v>1089</v>
      </c>
      <c r="AP435" s="36" t="s">
        <v>1246</v>
      </c>
      <c r="AQ435" s="37">
        <v>12063.62</v>
      </c>
      <c r="AR435" s="37"/>
      <c r="AS435" s="39">
        <v>0.18</v>
      </c>
      <c r="AT435" s="37">
        <f t="shared" si="18"/>
        <v>0</v>
      </c>
      <c r="AU435" s="37">
        <f t="shared" si="19"/>
        <v>0</v>
      </c>
      <c r="AV435" s="37">
        <f t="shared" si="20"/>
        <v>0</v>
      </c>
      <c r="AW435" s="38" t="s">
        <v>2</v>
      </c>
    </row>
    <row r="436" spans="1:49" s="1" customFormat="1" ht="229.5">
      <c r="A436" s="35">
        <v>427</v>
      </c>
      <c r="B436" s="36">
        <v>5062961</v>
      </c>
      <c r="C436" s="36" t="s">
        <v>159</v>
      </c>
      <c r="D436" s="36" t="s">
        <v>154</v>
      </c>
      <c r="E436" s="36" t="s">
        <v>157</v>
      </c>
      <c r="F436" s="43" t="s">
        <v>635</v>
      </c>
      <c r="G436" s="43" t="s">
        <v>638</v>
      </c>
      <c r="H436" s="36"/>
      <c r="I436" s="36" t="s">
        <v>1264</v>
      </c>
      <c r="J436" s="36" t="s">
        <v>143</v>
      </c>
      <c r="K436" s="42" t="s">
        <v>1083</v>
      </c>
      <c r="L436" s="36"/>
      <c r="M436" s="36"/>
      <c r="N436" s="36"/>
      <c r="O436" s="36"/>
      <c r="P436" s="36"/>
      <c r="Q436" s="36"/>
      <c r="R436" s="36"/>
      <c r="S436" s="36"/>
      <c r="T436" s="36">
        <v>4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>
        <v>4</v>
      </c>
      <c r="AO436" s="37" t="s">
        <v>1089</v>
      </c>
      <c r="AP436" s="36" t="s">
        <v>1246</v>
      </c>
      <c r="AQ436" s="37">
        <v>11801.62</v>
      </c>
      <c r="AR436" s="37"/>
      <c r="AS436" s="39">
        <v>0.18</v>
      </c>
      <c r="AT436" s="37">
        <f t="shared" si="18"/>
        <v>0</v>
      </c>
      <c r="AU436" s="37">
        <f t="shared" si="19"/>
        <v>0</v>
      </c>
      <c r="AV436" s="37">
        <f t="shared" si="20"/>
        <v>0</v>
      </c>
      <c r="AW436" s="38" t="s">
        <v>2</v>
      </c>
    </row>
    <row r="437" spans="1:49" s="1" customFormat="1" ht="229.5">
      <c r="A437" s="35">
        <v>428</v>
      </c>
      <c r="B437" s="36">
        <v>5058885</v>
      </c>
      <c r="C437" s="36" t="s">
        <v>159</v>
      </c>
      <c r="D437" s="36" t="s">
        <v>154</v>
      </c>
      <c r="E437" s="36" t="s">
        <v>157</v>
      </c>
      <c r="F437" s="43" t="s">
        <v>705</v>
      </c>
      <c r="G437" s="43" t="s">
        <v>706</v>
      </c>
      <c r="H437" s="36"/>
      <c r="I437" s="36" t="s">
        <v>1264</v>
      </c>
      <c r="J437" s="36" t="s">
        <v>143</v>
      </c>
      <c r="K437" s="42" t="s">
        <v>1086</v>
      </c>
      <c r="L437" s="36"/>
      <c r="M437" s="36"/>
      <c r="N437" s="36"/>
      <c r="O437" s="36"/>
      <c r="P437" s="36"/>
      <c r="Q437" s="36"/>
      <c r="R437" s="36"/>
      <c r="S437" s="36"/>
      <c r="T437" s="36"/>
      <c r="U437" s="36">
        <v>3</v>
      </c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>
        <v>3</v>
      </c>
      <c r="AO437" s="37" t="s">
        <v>1089</v>
      </c>
      <c r="AP437" s="36" t="s">
        <v>1246</v>
      </c>
      <c r="AQ437" s="37">
        <v>11262.61</v>
      </c>
      <c r="AR437" s="37"/>
      <c r="AS437" s="39">
        <v>0.18</v>
      </c>
      <c r="AT437" s="37">
        <f t="shared" si="18"/>
        <v>0</v>
      </c>
      <c r="AU437" s="37">
        <f t="shared" si="19"/>
        <v>0</v>
      </c>
      <c r="AV437" s="37">
        <f t="shared" si="20"/>
        <v>0</v>
      </c>
      <c r="AW437" s="38" t="s">
        <v>2</v>
      </c>
    </row>
    <row r="438" spans="1:49" s="1" customFormat="1" ht="229.5">
      <c r="A438" s="35">
        <v>429</v>
      </c>
      <c r="B438" s="36">
        <v>5060531</v>
      </c>
      <c r="C438" s="36" t="s">
        <v>159</v>
      </c>
      <c r="D438" s="36" t="s">
        <v>154</v>
      </c>
      <c r="E438" s="36" t="s">
        <v>157</v>
      </c>
      <c r="F438" s="43" t="s">
        <v>534</v>
      </c>
      <c r="G438" s="43" t="s">
        <v>717</v>
      </c>
      <c r="H438" s="36"/>
      <c r="I438" s="36" t="s">
        <v>1264</v>
      </c>
      <c r="J438" s="36" t="s">
        <v>143</v>
      </c>
      <c r="K438" s="42" t="s">
        <v>1</v>
      </c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>
        <v>2</v>
      </c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>
        <v>2</v>
      </c>
      <c r="AO438" s="37" t="s">
        <v>1089</v>
      </c>
      <c r="AP438" s="36" t="s">
        <v>1246</v>
      </c>
      <c r="AQ438" s="37">
        <v>17704.44</v>
      </c>
      <c r="AR438" s="37"/>
      <c r="AS438" s="39">
        <v>0.18</v>
      </c>
      <c r="AT438" s="37">
        <f t="shared" si="18"/>
        <v>0</v>
      </c>
      <c r="AU438" s="37">
        <f t="shared" si="19"/>
        <v>0</v>
      </c>
      <c r="AV438" s="37">
        <f t="shared" si="20"/>
        <v>0</v>
      </c>
      <c r="AW438" s="38" t="s">
        <v>2</v>
      </c>
    </row>
    <row r="439" spans="1:49" s="1" customFormat="1" ht="229.5">
      <c r="A439" s="35">
        <v>430</v>
      </c>
      <c r="B439" s="36">
        <v>5060532</v>
      </c>
      <c r="C439" s="36" t="s">
        <v>159</v>
      </c>
      <c r="D439" s="36" t="s">
        <v>154</v>
      </c>
      <c r="E439" s="36" t="s">
        <v>157</v>
      </c>
      <c r="F439" s="43" t="s">
        <v>534</v>
      </c>
      <c r="G439" s="43" t="s">
        <v>717</v>
      </c>
      <c r="H439" s="36"/>
      <c r="I439" s="36" t="s">
        <v>1264</v>
      </c>
      <c r="J439" s="36" t="s">
        <v>143</v>
      </c>
      <c r="K439" s="42" t="s">
        <v>1086</v>
      </c>
      <c r="L439" s="36"/>
      <c r="M439" s="36"/>
      <c r="N439" s="36"/>
      <c r="O439" s="36"/>
      <c r="P439" s="36"/>
      <c r="Q439" s="36"/>
      <c r="R439" s="36"/>
      <c r="S439" s="36"/>
      <c r="T439" s="36"/>
      <c r="U439" s="36">
        <v>6</v>
      </c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>
        <v>6</v>
      </c>
      <c r="AO439" s="37" t="s">
        <v>1089</v>
      </c>
      <c r="AP439" s="36" t="s">
        <v>1246</v>
      </c>
      <c r="AQ439" s="37">
        <v>17319.94</v>
      </c>
      <c r="AR439" s="37"/>
      <c r="AS439" s="39">
        <v>0.18</v>
      </c>
      <c r="AT439" s="37">
        <f t="shared" si="18"/>
        <v>0</v>
      </c>
      <c r="AU439" s="37">
        <f t="shared" si="19"/>
        <v>0</v>
      </c>
      <c r="AV439" s="37">
        <f t="shared" si="20"/>
        <v>0</v>
      </c>
      <c r="AW439" s="38" t="s">
        <v>2</v>
      </c>
    </row>
    <row r="440" spans="1:49" s="1" customFormat="1" ht="229.5">
      <c r="A440" s="35">
        <v>431</v>
      </c>
      <c r="B440" s="36">
        <v>5062899</v>
      </c>
      <c r="C440" s="36" t="s">
        <v>159</v>
      </c>
      <c r="D440" s="36" t="s">
        <v>154</v>
      </c>
      <c r="E440" s="36" t="s">
        <v>157</v>
      </c>
      <c r="F440" s="43" t="s">
        <v>751</v>
      </c>
      <c r="G440" s="43" t="s">
        <v>752</v>
      </c>
      <c r="H440" s="36"/>
      <c r="I440" s="36" t="s">
        <v>1264</v>
      </c>
      <c r="J440" s="36" t="s">
        <v>143</v>
      </c>
      <c r="K440" s="42" t="s">
        <v>1</v>
      </c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>
        <v>4</v>
      </c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>
        <v>4</v>
      </c>
      <c r="AO440" s="37" t="s">
        <v>1089</v>
      </c>
      <c r="AP440" s="36" t="s">
        <v>1246</v>
      </c>
      <c r="AQ440" s="37">
        <v>9232.11</v>
      </c>
      <c r="AR440" s="37"/>
      <c r="AS440" s="39">
        <v>0.18</v>
      </c>
      <c r="AT440" s="37">
        <f t="shared" si="18"/>
        <v>0</v>
      </c>
      <c r="AU440" s="37">
        <f t="shared" si="19"/>
        <v>0</v>
      </c>
      <c r="AV440" s="37">
        <f t="shared" si="20"/>
        <v>0</v>
      </c>
      <c r="AW440" s="38" t="s">
        <v>2</v>
      </c>
    </row>
    <row r="441" spans="1:49" s="1" customFormat="1" ht="229.5">
      <c r="A441" s="35">
        <v>432</v>
      </c>
      <c r="B441" s="36">
        <v>5062900</v>
      </c>
      <c r="C441" s="36" t="s">
        <v>159</v>
      </c>
      <c r="D441" s="36" t="s">
        <v>154</v>
      </c>
      <c r="E441" s="36" t="s">
        <v>157</v>
      </c>
      <c r="F441" s="43" t="s">
        <v>751</v>
      </c>
      <c r="G441" s="43" t="s">
        <v>752</v>
      </c>
      <c r="H441" s="36"/>
      <c r="I441" s="36" t="s">
        <v>1264</v>
      </c>
      <c r="J441" s="36" t="s">
        <v>143</v>
      </c>
      <c r="K441" s="42" t="s">
        <v>1086</v>
      </c>
      <c r="L441" s="36"/>
      <c r="M441" s="36"/>
      <c r="N441" s="36"/>
      <c r="O441" s="36"/>
      <c r="P441" s="36"/>
      <c r="Q441" s="36"/>
      <c r="R441" s="36"/>
      <c r="S441" s="36"/>
      <c r="T441" s="36"/>
      <c r="U441" s="36">
        <v>4</v>
      </c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>
        <v>4</v>
      </c>
      <c r="AO441" s="37" t="s">
        <v>1089</v>
      </c>
      <c r="AP441" s="36" t="s">
        <v>1246</v>
      </c>
      <c r="AQ441" s="37">
        <v>9031.61</v>
      </c>
      <c r="AR441" s="37"/>
      <c r="AS441" s="39">
        <v>0.18</v>
      </c>
      <c r="AT441" s="37">
        <f t="shared" si="18"/>
        <v>0</v>
      </c>
      <c r="AU441" s="37">
        <f t="shared" si="19"/>
        <v>0</v>
      </c>
      <c r="AV441" s="37">
        <f t="shared" si="20"/>
        <v>0</v>
      </c>
      <c r="AW441" s="38" t="s">
        <v>2</v>
      </c>
    </row>
    <row r="442" spans="1:49" s="1" customFormat="1" ht="229.5">
      <c r="A442" s="35">
        <v>433</v>
      </c>
      <c r="B442" s="36">
        <v>5062897</v>
      </c>
      <c r="C442" s="36" t="s">
        <v>159</v>
      </c>
      <c r="D442" s="36" t="s">
        <v>154</v>
      </c>
      <c r="E442" s="36" t="s">
        <v>157</v>
      </c>
      <c r="F442" s="43" t="s">
        <v>753</v>
      </c>
      <c r="G442" s="43" t="s">
        <v>754</v>
      </c>
      <c r="H442" s="36"/>
      <c r="I442" s="36" t="s">
        <v>1264</v>
      </c>
      <c r="J442" s="36" t="s">
        <v>143</v>
      </c>
      <c r="K442" s="42" t="s">
        <v>1</v>
      </c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>
        <v>5</v>
      </c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>
        <v>5</v>
      </c>
      <c r="AO442" s="37" t="s">
        <v>1089</v>
      </c>
      <c r="AP442" s="36" t="s">
        <v>1246</v>
      </c>
      <c r="AQ442" s="37">
        <v>9232.11</v>
      </c>
      <c r="AR442" s="37"/>
      <c r="AS442" s="39">
        <v>0.18</v>
      </c>
      <c r="AT442" s="37">
        <f t="shared" si="18"/>
        <v>0</v>
      </c>
      <c r="AU442" s="37">
        <f t="shared" si="19"/>
        <v>0</v>
      </c>
      <c r="AV442" s="37">
        <f t="shared" si="20"/>
        <v>0</v>
      </c>
      <c r="AW442" s="38" t="s">
        <v>2</v>
      </c>
    </row>
    <row r="443" spans="1:49" s="1" customFormat="1" ht="229.5">
      <c r="A443" s="35">
        <v>434</v>
      </c>
      <c r="B443" s="36">
        <v>5062898</v>
      </c>
      <c r="C443" s="36" t="s">
        <v>159</v>
      </c>
      <c r="D443" s="36" t="s">
        <v>154</v>
      </c>
      <c r="E443" s="36" t="s">
        <v>157</v>
      </c>
      <c r="F443" s="43" t="s">
        <v>753</v>
      </c>
      <c r="G443" s="43" t="s">
        <v>754</v>
      </c>
      <c r="H443" s="36"/>
      <c r="I443" s="36" t="s">
        <v>1264</v>
      </c>
      <c r="J443" s="36" t="s">
        <v>143</v>
      </c>
      <c r="K443" s="42" t="s">
        <v>1086</v>
      </c>
      <c r="L443" s="36"/>
      <c r="M443" s="36"/>
      <c r="N443" s="36"/>
      <c r="O443" s="36"/>
      <c r="P443" s="36"/>
      <c r="Q443" s="36"/>
      <c r="R443" s="36"/>
      <c r="S443" s="36"/>
      <c r="T443" s="36"/>
      <c r="U443" s="36">
        <v>5</v>
      </c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>
        <v>5</v>
      </c>
      <c r="AO443" s="37" t="s">
        <v>1089</v>
      </c>
      <c r="AP443" s="36" t="s">
        <v>1246</v>
      </c>
      <c r="AQ443" s="37">
        <v>9031.61</v>
      </c>
      <c r="AR443" s="37"/>
      <c r="AS443" s="39">
        <v>0.18</v>
      </c>
      <c r="AT443" s="37">
        <f t="shared" si="18"/>
        <v>0</v>
      </c>
      <c r="AU443" s="37">
        <f t="shared" si="19"/>
        <v>0</v>
      </c>
      <c r="AV443" s="37">
        <f t="shared" si="20"/>
        <v>0</v>
      </c>
      <c r="AW443" s="38" t="s">
        <v>2</v>
      </c>
    </row>
    <row r="444" spans="1:49" s="1" customFormat="1" ht="229.5">
      <c r="A444" s="35">
        <v>435</v>
      </c>
      <c r="B444" s="36">
        <v>5062106</v>
      </c>
      <c r="C444" s="36" t="s">
        <v>159</v>
      </c>
      <c r="D444" s="36" t="s">
        <v>154</v>
      </c>
      <c r="E444" s="36" t="s">
        <v>157</v>
      </c>
      <c r="F444" s="43" t="s">
        <v>587</v>
      </c>
      <c r="G444" s="43" t="s">
        <v>795</v>
      </c>
      <c r="H444" s="36"/>
      <c r="I444" s="36" t="s">
        <v>1264</v>
      </c>
      <c r="J444" s="36" t="s">
        <v>143</v>
      </c>
      <c r="K444" s="42" t="s">
        <v>1086</v>
      </c>
      <c r="L444" s="36"/>
      <c r="M444" s="36"/>
      <c r="N444" s="36"/>
      <c r="O444" s="36"/>
      <c r="P444" s="36"/>
      <c r="Q444" s="36"/>
      <c r="R444" s="36"/>
      <c r="S444" s="36"/>
      <c r="T444" s="36"/>
      <c r="U444" s="36">
        <v>5</v>
      </c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>
        <v>5</v>
      </c>
      <c r="AO444" s="37" t="s">
        <v>1089</v>
      </c>
      <c r="AP444" s="36" t="s">
        <v>1246</v>
      </c>
      <c r="AQ444" s="37">
        <v>13383.98</v>
      </c>
      <c r="AR444" s="37"/>
      <c r="AS444" s="39">
        <v>0.18</v>
      </c>
      <c r="AT444" s="37">
        <f t="shared" si="18"/>
        <v>0</v>
      </c>
      <c r="AU444" s="37">
        <f t="shared" si="19"/>
        <v>0</v>
      </c>
      <c r="AV444" s="37">
        <f t="shared" si="20"/>
        <v>0</v>
      </c>
      <c r="AW444" s="38" t="s">
        <v>2</v>
      </c>
    </row>
    <row r="445" spans="1:49" s="1" customFormat="1" ht="229.5">
      <c r="A445" s="35">
        <v>436</v>
      </c>
      <c r="B445" s="36">
        <v>5062434</v>
      </c>
      <c r="C445" s="36" t="s">
        <v>159</v>
      </c>
      <c r="D445" s="36" t="s">
        <v>154</v>
      </c>
      <c r="E445" s="36" t="s">
        <v>157</v>
      </c>
      <c r="F445" s="43" t="s">
        <v>821</v>
      </c>
      <c r="G445" s="43" t="s">
        <v>822</v>
      </c>
      <c r="H445" s="36"/>
      <c r="I445" s="36" t="s">
        <v>1264</v>
      </c>
      <c r="J445" s="36" t="s">
        <v>143</v>
      </c>
      <c r="K445" s="42" t="s">
        <v>1083</v>
      </c>
      <c r="L445" s="36"/>
      <c r="M445" s="36"/>
      <c r="N445" s="36"/>
      <c r="O445" s="36"/>
      <c r="P445" s="36"/>
      <c r="Q445" s="36"/>
      <c r="R445" s="36"/>
      <c r="S445" s="36"/>
      <c r="T445" s="36">
        <v>4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>
        <v>4</v>
      </c>
      <c r="AO445" s="37" t="s">
        <v>1089</v>
      </c>
      <c r="AP445" s="36" t="s">
        <v>1246</v>
      </c>
      <c r="AQ445" s="37">
        <v>10482.85</v>
      </c>
      <c r="AR445" s="37"/>
      <c r="AS445" s="39">
        <v>0.18</v>
      </c>
      <c r="AT445" s="37">
        <f t="shared" si="18"/>
        <v>0</v>
      </c>
      <c r="AU445" s="37">
        <f t="shared" si="19"/>
        <v>0</v>
      </c>
      <c r="AV445" s="37">
        <f t="shared" si="20"/>
        <v>0</v>
      </c>
      <c r="AW445" s="38" t="s">
        <v>2</v>
      </c>
    </row>
    <row r="446" spans="1:49" s="1" customFormat="1" ht="229.5">
      <c r="A446" s="35">
        <v>437</v>
      </c>
      <c r="B446" s="36">
        <v>5061793</v>
      </c>
      <c r="C446" s="36" t="s">
        <v>159</v>
      </c>
      <c r="D446" s="36" t="s">
        <v>154</v>
      </c>
      <c r="E446" s="36" t="s">
        <v>157</v>
      </c>
      <c r="F446" s="43" t="s">
        <v>848</v>
      </c>
      <c r="G446" s="43" t="s">
        <v>849</v>
      </c>
      <c r="H446" s="36"/>
      <c r="I446" s="36" t="s">
        <v>1264</v>
      </c>
      <c r="J446" s="36" t="s">
        <v>143</v>
      </c>
      <c r="K446" s="42" t="s">
        <v>1083</v>
      </c>
      <c r="L446" s="36"/>
      <c r="M446" s="36"/>
      <c r="N446" s="36"/>
      <c r="O446" s="36"/>
      <c r="P446" s="36"/>
      <c r="Q446" s="36"/>
      <c r="R446" s="36"/>
      <c r="S446" s="36"/>
      <c r="T446" s="36">
        <v>4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>
        <v>4</v>
      </c>
      <c r="AO446" s="37" t="s">
        <v>1089</v>
      </c>
      <c r="AP446" s="36" t="s">
        <v>1246</v>
      </c>
      <c r="AQ446" s="37">
        <v>9493.89</v>
      </c>
      <c r="AR446" s="37"/>
      <c r="AS446" s="39">
        <v>0.18</v>
      </c>
      <c r="AT446" s="37">
        <f t="shared" si="18"/>
        <v>0</v>
      </c>
      <c r="AU446" s="37">
        <f t="shared" si="19"/>
        <v>0</v>
      </c>
      <c r="AV446" s="37">
        <f t="shared" si="20"/>
        <v>0</v>
      </c>
      <c r="AW446" s="38" t="s">
        <v>2</v>
      </c>
    </row>
    <row r="447" spans="1:49" s="1" customFormat="1" ht="229.5">
      <c r="A447" s="35">
        <v>438</v>
      </c>
      <c r="B447" s="36">
        <v>5061794</v>
      </c>
      <c r="C447" s="36" t="s">
        <v>159</v>
      </c>
      <c r="D447" s="36" t="s">
        <v>154</v>
      </c>
      <c r="E447" s="36" t="s">
        <v>157</v>
      </c>
      <c r="F447" s="43" t="s">
        <v>848</v>
      </c>
      <c r="G447" s="43" t="s">
        <v>849</v>
      </c>
      <c r="H447" s="36"/>
      <c r="I447" s="36" t="s">
        <v>1264</v>
      </c>
      <c r="J447" s="36" t="s">
        <v>143</v>
      </c>
      <c r="K447" s="42" t="s">
        <v>1</v>
      </c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>
        <v>4</v>
      </c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>
        <v>4</v>
      </c>
      <c r="AO447" s="37" t="s">
        <v>1089</v>
      </c>
      <c r="AP447" s="36" t="s">
        <v>1246</v>
      </c>
      <c r="AQ447" s="37">
        <v>9704.65</v>
      </c>
      <c r="AR447" s="37"/>
      <c r="AS447" s="39">
        <v>0.18</v>
      </c>
      <c r="AT447" s="37">
        <f t="shared" si="18"/>
        <v>0</v>
      </c>
      <c r="AU447" s="37">
        <f t="shared" si="19"/>
        <v>0</v>
      </c>
      <c r="AV447" s="37">
        <f t="shared" si="20"/>
        <v>0</v>
      </c>
      <c r="AW447" s="38" t="s">
        <v>2</v>
      </c>
    </row>
    <row r="448" spans="1:49" s="1" customFormat="1" ht="229.5">
      <c r="A448" s="35">
        <v>439</v>
      </c>
      <c r="B448" s="36">
        <v>5062433</v>
      </c>
      <c r="C448" s="36" t="s">
        <v>159</v>
      </c>
      <c r="D448" s="36" t="s">
        <v>154</v>
      </c>
      <c r="E448" s="36" t="s">
        <v>157</v>
      </c>
      <c r="F448" s="43" t="s">
        <v>633</v>
      </c>
      <c r="G448" s="43" t="s">
        <v>871</v>
      </c>
      <c r="H448" s="36"/>
      <c r="I448" s="36" t="s">
        <v>1264</v>
      </c>
      <c r="J448" s="36" t="s">
        <v>143</v>
      </c>
      <c r="K448" s="42" t="s">
        <v>1083</v>
      </c>
      <c r="L448" s="36"/>
      <c r="M448" s="36"/>
      <c r="N448" s="36"/>
      <c r="O448" s="36"/>
      <c r="P448" s="36"/>
      <c r="Q448" s="36"/>
      <c r="R448" s="36"/>
      <c r="S448" s="36"/>
      <c r="T448" s="36">
        <v>4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>
        <v>4</v>
      </c>
      <c r="AO448" s="37" t="s">
        <v>1089</v>
      </c>
      <c r="AP448" s="36" t="s">
        <v>1246</v>
      </c>
      <c r="AQ448" s="37">
        <v>9388.51</v>
      </c>
      <c r="AR448" s="37"/>
      <c r="AS448" s="39">
        <v>0.18</v>
      </c>
      <c r="AT448" s="37">
        <f t="shared" si="18"/>
        <v>0</v>
      </c>
      <c r="AU448" s="37">
        <f t="shared" si="19"/>
        <v>0</v>
      </c>
      <c r="AV448" s="37">
        <f t="shared" si="20"/>
        <v>0</v>
      </c>
      <c r="AW448" s="38" t="s">
        <v>2</v>
      </c>
    </row>
    <row r="449" spans="1:49" s="1" customFormat="1" ht="229.5">
      <c r="A449" s="35">
        <v>440</v>
      </c>
      <c r="B449" s="36">
        <v>5058882</v>
      </c>
      <c r="C449" s="36" t="s">
        <v>159</v>
      </c>
      <c r="D449" s="36" t="s">
        <v>154</v>
      </c>
      <c r="E449" s="36" t="s">
        <v>157</v>
      </c>
      <c r="F449" s="43" t="s">
        <v>886</v>
      </c>
      <c r="G449" s="43" t="s">
        <v>887</v>
      </c>
      <c r="H449" s="36"/>
      <c r="I449" s="36" t="s">
        <v>1264</v>
      </c>
      <c r="J449" s="36" t="s">
        <v>143</v>
      </c>
      <c r="K449" s="42" t="s">
        <v>1086</v>
      </c>
      <c r="L449" s="36"/>
      <c r="M449" s="36"/>
      <c r="N449" s="36"/>
      <c r="O449" s="36"/>
      <c r="P449" s="36"/>
      <c r="Q449" s="36"/>
      <c r="R449" s="36"/>
      <c r="S449" s="36"/>
      <c r="T449" s="36"/>
      <c r="U449" s="36">
        <v>2</v>
      </c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>
        <v>2</v>
      </c>
      <c r="AO449" s="37" t="s">
        <v>1089</v>
      </c>
      <c r="AP449" s="36" t="s">
        <v>1246</v>
      </c>
      <c r="AQ449" s="37">
        <v>13865.3</v>
      </c>
      <c r="AR449" s="37"/>
      <c r="AS449" s="39">
        <v>0.18</v>
      </c>
      <c r="AT449" s="37">
        <f t="shared" si="18"/>
        <v>0</v>
      </c>
      <c r="AU449" s="37">
        <f t="shared" si="19"/>
        <v>0</v>
      </c>
      <c r="AV449" s="37">
        <f t="shared" si="20"/>
        <v>0</v>
      </c>
      <c r="AW449" s="38" t="s">
        <v>2</v>
      </c>
    </row>
    <row r="450" spans="1:49" s="1" customFormat="1" ht="229.5">
      <c r="A450" s="35">
        <v>441</v>
      </c>
      <c r="B450" s="36">
        <v>5058826</v>
      </c>
      <c r="C450" s="36" t="s">
        <v>159</v>
      </c>
      <c r="D450" s="36" t="s">
        <v>154</v>
      </c>
      <c r="E450" s="36" t="s">
        <v>157</v>
      </c>
      <c r="F450" s="43" t="s">
        <v>943</v>
      </c>
      <c r="G450" s="43" t="s">
        <v>944</v>
      </c>
      <c r="H450" s="36"/>
      <c r="I450" s="36" t="s">
        <v>1264</v>
      </c>
      <c r="J450" s="36" t="s">
        <v>143</v>
      </c>
      <c r="K450" s="42" t="s">
        <v>1083</v>
      </c>
      <c r="L450" s="36"/>
      <c r="M450" s="36"/>
      <c r="N450" s="36"/>
      <c r="O450" s="36"/>
      <c r="P450" s="36"/>
      <c r="Q450" s="36"/>
      <c r="R450" s="36"/>
      <c r="S450" s="36"/>
      <c r="T450" s="36">
        <v>4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>
        <v>4</v>
      </c>
      <c r="AO450" s="37" t="s">
        <v>1089</v>
      </c>
      <c r="AP450" s="36" t="s">
        <v>1246</v>
      </c>
      <c r="AQ450" s="37">
        <v>9257.58</v>
      </c>
      <c r="AR450" s="37"/>
      <c r="AS450" s="39">
        <v>0.18</v>
      </c>
      <c r="AT450" s="37">
        <f t="shared" si="18"/>
        <v>0</v>
      </c>
      <c r="AU450" s="37">
        <f t="shared" si="19"/>
        <v>0</v>
      </c>
      <c r="AV450" s="37">
        <f t="shared" si="20"/>
        <v>0</v>
      </c>
      <c r="AW450" s="38" t="s">
        <v>2</v>
      </c>
    </row>
    <row r="451" spans="1:49" s="1" customFormat="1" ht="229.5">
      <c r="A451" s="35">
        <v>442</v>
      </c>
      <c r="B451" s="36">
        <v>5058312</v>
      </c>
      <c r="C451" s="36" t="s">
        <v>159</v>
      </c>
      <c r="D451" s="36" t="s">
        <v>154</v>
      </c>
      <c r="E451" s="36" t="s">
        <v>157</v>
      </c>
      <c r="F451" s="43" t="s">
        <v>945</v>
      </c>
      <c r="G451" s="43" t="s">
        <v>946</v>
      </c>
      <c r="H451" s="36"/>
      <c r="I451" s="36" t="s">
        <v>1264</v>
      </c>
      <c r="J451" s="36" t="s">
        <v>143</v>
      </c>
      <c r="K451" s="42" t="s">
        <v>1083</v>
      </c>
      <c r="L451" s="36"/>
      <c r="M451" s="36"/>
      <c r="N451" s="36"/>
      <c r="O451" s="36"/>
      <c r="P451" s="36"/>
      <c r="Q451" s="36"/>
      <c r="R451" s="36"/>
      <c r="S451" s="36"/>
      <c r="T451" s="36">
        <v>3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>
        <v>3</v>
      </c>
      <c r="AO451" s="37" t="s">
        <v>1089</v>
      </c>
      <c r="AP451" s="36" t="s">
        <v>1246</v>
      </c>
      <c r="AQ451" s="37">
        <v>9355.34</v>
      </c>
      <c r="AR451" s="37"/>
      <c r="AS451" s="39">
        <v>0.18</v>
      </c>
      <c r="AT451" s="37">
        <f t="shared" si="18"/>
        <v>0</v>
      </c>
      <c r="AU451" s="37">
        <f t="shared" si="19"/>
        <v>0</v>
      </c>
      <c r="AV451" s="37">
        <f t="shared" si="20"/>
        <v>0</v>
      </c>
      <c r="AW451" s="38" t="s">
        <v>2</v>
      </c>
    </row>
    <row r="452" spans="1:49" s="1" customFormat="1" ht="229.5">
      <c r="A452" s="35">
        <v>443</v>
      </c>
      <c r="B452" s="36">
        <v>5063285</v>
      </c>
      <c r="C452" s="36" t="s">
        <v>159</v>
      </c>
      <c r="D452" s="36" t="s">
        <v>154</v>
      </c>
      <c r="E452" s="36" t="s">
        <v>157</v>
      </c>
      <c r="F452" s="43" t="s">
        <v>961</v>
      </c>
      <c r="G452" s="43" t="s">
        <v>962</v>
      </c>
      <c r="H452" s="36"/>
      <c r="I452" s="36" t="s">
        <v>1264</v>
      </c>
      <c r="J452" s="36" t="s">
        <v>143</v>
      </c>
      <c r="K452" s="42" t="s">
        <v>1083</v>
      </c>
      <c r="L452" s="36"/>
      <c r="M452" s="36"/>
      <c r="N452" s="36"/>
      <c r="O452" s="36"/>
      <c r="P452" s="36"/>
      <c r="Q452" s="36"/>
      <c r="R452" s="36"/>
      <c r="S452" s="36"/>
      <c r="T452" s="36">
        <v>4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>
        <v>4</v>
      </c>
      <c r="AO452" s="37" t="s">
        <v>1089</v>
      </c>
      <c r="AP452" s="36" t="s">
        <v>1246</v>
      </c>
      <c r="AQ452" s="37">
        <v>11289.74</v>
      </c>
      <c r="AR452" s="37"/>
      <c r="AS452" s="39">
        <v>0.18</v>
      </c>
      <c r="AT452" s="37">
        <f t="shared" si="18"/>
        <v>0</v>
      </c>
      <c r="AU452" s="37">
        <f t="shared" si="19"/>
        <v>0</v>
      </c>
      <c r="AV452" s="37">
        <f t="shared" si="20"/>
        <v>0</v>
      </c>
      <c r="AW452" s="38" t="s">
        <v>2</v>
      </c>
    </row>
    <row r="453" spans="1:49" s="1" customFormat="1" ht="229.5">
      <c r="A453" s="35">
        <v>444</v>
      </c>
      <c r="B453" s="36">
        <v>5063289</v>
      </c>
      <c r="C453" s="36" t="s">
        <v>159</v>
      </c>
      <c r="D453" s="36" t="s">
        <v>154</v>
      </c>
      <c r="E453" s="36" t="s">
        <v>157</v>
      </c>
      <c r="F453" s="43" t="s">
        <v>961</v>
      </c>
      <c r="G453" s="43" t="s">
        <v>962</v>
      </c>
      <c r="H453" s="36"/>
      <c r="I453" s="36" t="s">
        <v>1264</v>
      </c>
      <c r="J453" s="36" t="s">
        <v>143</v>
      </c>
      <c r="K453" s="42" t="s">
        <v>1083</v>
      </c>
      <c r="L453" s="36"/>
      <c r="M453" s="36"/>
      <c r="N453" s="36"/>
      <c r="O453" s="36"/>
      <c r="P453" s="36"/>
      <c r="Q453" s="36"/>
      <c r="R453" s="36"/>
      <c r="S453" s="36"/>
      <c r="T453" s="36">
        <v>4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>
        <v>4</v>
      </c>
      <c r="AO453" s="37" t="s">
        <v>1089</v>
      </c>
      <c r="AP453" s="36" t="s">
        <v>1246</v>
      </c>
      <c r="AQ453" s="37">
        <v>11289.74</v>
      </c>
      <c r="AR453" s="37"/>
      <c r="AS453" s="39">
        <v>0.18</v>
      </c>
      <c r="AT453" s="37">
        <f t="shared" si="18"/>
        <v>0</v>
      </c>
      <c r="AU453" s="37">
        <f t="shared" si="19"/>
        <v>0</v>
      </c>
      <c r="AV453" s="37">
        <f t="shared" si="20"/>
        <v>0</v>
      </c>
      <c r="AW453" s="38" t="s">
        <v>2</v>
      </c>
    </row>
    <row r="454" spans="1:49" s="1" customFormat="1" ht="229.5">
      <c r="A454" s="35">
        <v>445</v>
      </c>
      <c r="B454" s="36">
        <v>5063290</v>
      </c>
      <c r="C454" s="36" t="s">
        <v>159</v>
      </c>
      <c r="D454" s="36" t="s">
        <v>154</v>
      </c>
      <c r="E454" s="36" t="s">
        <v>157</v>
      </c>
      <c r="F454" s="43" t="s">
        <v>961</v>
      </c>
      <c r="G454" s="43" t="s">
        <v>962</v>
      </c>
      <c r="H454" s="36"/>
      <c r="I454" s="36" t="s">
        <v>1264</v>
      </c>
      <c r="J454" s="36" t="s">
        <v>143</v>
      </c>
      <c r="K454" s="42" t="s">
        <v>1083</v>
      </c>
      <c r="L454" s="36"/>
      <c r="M454" s="36"/>
      <c r="N454" s="36"/>
      <c r="O454" s="36"/>
      <c r="P454" s="36"/>
      <c r="Q454" s="36"/>
      <c r="R454" s="36"/>
      <c r="S454" s="36"/>
      <c r="T454" s="36">
        <v>4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>
        <v>4</v>
      </c>
      <c r="AO454" s="37" t="s">
        <v>1089</v>
      </c>
      <c r="AP454" s="36" t="s">
        <v>1246</v>
      </c>
      <c r="AQ454" s="37">
        <v>11289.74</v>
      </c>
      <c r="AR454" s="37"/>
      <c r="AS454" s="39">
        <v>0.18</v>
      </c>
      <c r="AT454" s="37">
        <f t="shared" si="18"/>
        <v>0</v>
      </c>
      <c r="AU454" s="37">
        <f t="shared" si="19"/>
        <v>0</v>
      </c>
      <c r="AV454" s="37">
        <f t="shared" si="20"/>
        <v>0</v>
      </c>
      <c r="AW454" s="38" t="s">
        <v>2</v>
      </c>
    </row>
    <row r="455" spans="1:49" s="1" customFormat="1" ht="229.5">
      <c r="A455" s="35">
        <v>446</v>
      </c>
      <c r="B455" s="36">
        <v>5060649</v>
      </c>
      <c r="C455" s="36" t="s">
        <v>159</v>
      </c>
      <c r="D455" s="36" t="s">
        <v>154</v>
      </c>
      <c r="E455" s="36" t="s">
        <v>157</v>
      </c>
      <c r="F455" s="43" t="s">
        <v>983</v>
      </c>
      <c r="G455" s="43" t="s">
        <v>984</v>
      </c>
      <c r="H455" s="36"/>
      <c r="I455" s="36" t="s">
        <v>1264</v>
      </c>
      <c r="J455" s="36" t="s">
        <v>143</v>
      </c>
      <c r="K455" s="42" t="s">
        <v>1083</v>
      </c>
      <c r="L455" s="36"/>
      <c r="M455" s="36"/>
      <c r="N455" s="36"/>
      <c r="O455" s="36"/>
      <c r="P455" s="36"/>
      <c r="Q455" s="36"/>
      <c r="R455" s="36"/>
      <c r="S455" s="36"/>
      <c r="T455" s="36">
        <v>2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>
        <v>2</v>
      </c>
      <c r="AO455" s="37" t="s">
        <v>1089</v>
      </c>
      <c r="AP455" s="36" t="s">
        <v>1246</v>
      </c>
      <c r="AQ455" s="37">
        <v>10673.06</v>
      </c>
      <c r="AR455" s="37"/>
      <c r="AS455" s="39">
        <v>0.18</v>
      </c>
      <c r="AT455" s="37">
        <f t="shared" si="18"/>
        <v>0</v>
      </c>
      <c r="AU455" s="37">
        <f t="shared" si="19"/>
        <v>0</v>
      </c>
      <c r="AV455" s="37">
        <f t="shared" si="20"/>
        <v>0</v>
      </c>
      <c r="AW455" s="38" t="s">
        <v>2</v>
      </c>
    </row>
    <row r="456" spans="1:49" s="1" customFormat="1" ht="229.5">
      <c r="A456" s="35">
        <v>447</v>
      </c>
      <c r="B456" s="36">
        <v>5064120</v>
      </c>
      <c r="C456" s="36" t="s">
        <v>159</v>
      </c>
      <c r="D456" s="36" t="s">
        <v>154</v>
      </c>
      <c r="E456" s="36" t="s">
        <v>157</v>
      </c>
      <c r="F456" s="43" t="s">
        <v>985</v>
      </c>
      <c r="G456" s="43" t="s">
        <v>986</v>
      </c>
      <c r="H456" s="36"/>
      <c r="I456" s="36" t="s">
        <v>1264</v>
      </c>
      <c r="J456" s="36" t="s">
        <v>143</v>
      </c>
      <c r="K456" s="42" t="s">
        <v>1083</v>
      </c>
      <c r="L456" s="36"/>
      <c r="M456" s="36"/>
      <c r="N456" s="36"/>
      <c r="O456" s="36"/>
      <c r="P456" s="36"/>
      <c r="Q456" s="36"/>
      <c r="R456" s="36"/>
      <c r="S456" s="36"/>
      <c r="T456" s="36">
        <v>10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>
        <v>10</v>
      </c>
      <c r="AO456" s="37" t="s">
        <v>1089</v>
      </c>
      <c r="AP456" s="36" t="s">
        <v>1246</v>
      </c>
      <c r="AQ456" s="37">
        <v>545.4</v>
      </c>
      <c r="AR456" s="37"/>
      <c r="AS456" s="39">
        <v>0.18</v>
      </c>
      <c r="AT456" s="37">
        <f t="shared" si="18"/>
        <v>0</v>
      </c>
      <c r="AU456" s="37">
        <f t="shared" si="19"/>
        <v>0</v>
      </c>
      <c r="AV456" s="37">
        <f t="shared" si="20"/>
        <v>0</v>
      </c>
      <c r="AW456" s="38" t="s">
        <v>2</v>
      </c>
    </row>
    <row r="457" spans="1:49" s="1" customFormat="1" ht="229.5">
      <c r="A457" s="35">
        <v>448</v>
      </c>
      <c r="B457" s="36">
        <v>5060872</v>
      </c>
      <c r="C457" s="36" t="s">
        <v>159</v>
      </c>
      <c r="D457" s="36" t="s">
        <v>154</v>
      </c>
      <c r="E457" s="36" t="s">
        <v>157</v>
      </c>
      <c r="F457" s="43" t="s">
        <v>250</v>
      </c>
      <c r="G457" s="43" t="s">
        <v>988</v>
      </c>
      <c r="H457" s="36"/>
      <c r="I457" s="36" t="s">
        <v>1264</v>
      </c>
      <c r="J457" s="36" t="s">
        <v>143</v>
      </c>
      <c r="K457" s="42" t="s">
        <v>1083</v>
      </c>
      <c r="L457" s="36"/>
      <c r="M457" s="36"/>
      <c r="N457" s="36"/>
      <c r="O457" s="36"/>
      <c r="P457" s="36"/>
      <c r="Q457" s="36"/>
      <c r="R457" s="36"/>
      <c r="S457" s="36"/>
      <c r="T457" s="36">
        <v>4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>
        <v>4</v>
      </c>
      <c r="AO457" s="37" t="s">
        <v>1089</v>
      </c>
      <c r="AP457" s="36" t="s">
        <v>1246</v>
      </c>
      <c r="AQ457" s="37">
        <v>20419.43</v>
      </c>
      <c r="AR457" s="37"/>
      <c r="AS457" s="39">
        <v>0.18</v>
      </c>
      <c r="AT457" s="37">
        <f t="shared" si="18"/>
        <v>0</v>
      </c>
      <c r="AU457" s="37">
        <f t="shared" si="19"/>
        <v>0</v>
      </c>
      <c r="AV457" s="37">
        <f t="shared" si="20"/>
        <v>0</v>
      </c>
      <c r="AW457" s="38" t="s">
        <v>2</v>
      </c>
    </row>
    <row r="458" spans="1:49" s="1" customFormat="1" ht="229.5">
      <c r="A458" s="35">
        <v>449</v>
      </c>
      <c r="B458" s="36">
        <v>5062127</v>
      </c>
      <c r="C458" s="36" t="s">
        <v>159</v>
      </c>
      <c r="D458" s="36" t="s">
        <v>154</v>
      </c>
      <c r="E458" s="36" t="s">
        <v>157</v>
      </c>
      <c r="F458" s="43" t="s">
        <v>1043</v>
      </c>
      <c r="G458" s="43" t="s">
        <v>1045</v>
      </c>
      <c r="H458" s="36"/>
      <c r="I458" s="36" t="s">
        <v>1264</v>
      </c>
      <c r="J458" s="36" t="s">
        <v>143</v>
      </c>
      <c r="K458" s="42" t="s">
        <v>1086</v>
      </c>
      <c r="L458" s="36"/>
      <c r="M458" s="36"/>
      <c r="N458" s="36"/>
      <c r="O458" s="36"/>
      <c r="P458" s="36"/>
      <c r="Q458" s="36"/>
      <c r="R458" s="36"/>
      <c r="S458" s="36"/>
      <c r="T458" s="36"/>
      <c r="U458" s="36">
        <v>3</v>
      </c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>
        <v>3</v>
      </c>
      <c r="AO458" s="37" t="s">
        <v>1089</v>
      </c>
      <c r="AP458" s="36" t="s">
        <v>1246</v>
      </c>
      <c r="AQ458" s="37">
        <v>10397.03</v>
      </c>
      <c r="AR458" s="37"/>
      <c r="AS458" s="39">
        <v>0.18</v>
      </c>
      <c r="AT458" s="37">
        <f aca="true" t="shared" si="21" ref="AT458:AT521">ROUND(ROUND(AR458,2)*AN458,2)</f>
        <v>0</v>
      </c>
      <c r="AU458" s="37">
        <f aca="true" t="shared" si="22" ref="AU458:AU521">ROUND(AT458*AS458,2)</f>
        <v>0</v>
      </c>
      <c r="AV458" s="37">
        <f aca="true" t="shared" si="23" ref="AV458:AV521">AU458+AT458</f>
        <v>0</v>
      </c>
      <c r="AW458" s="38" t="s">
        <v>2</v>
      </c>
    </row>
    <row r="459" spans="1:49" s="1" customFormat="1" ht="153">
      <c r="A459" s="35">
        <v>450</v>
      </c>
      <c r="B459" s="36">
        <v>8200383</v>
      </c>
      <c r="C459" s="36" t="s">
        <v>149</v>
      </c>
      <c r="D459" s="36" t="s">
        <v>140</v>
      </c>
      <c r="E459" s="36" t="s">
        <v>153</v>
      </c>
      <c r="F459" s="43" t="s">
        <v>150</v>
      </c>
      <c r="G459" s="43" t="s">
        <v>151</v>
      </c>
      <c r="H459" s="36"/>
      <c r="I459" s="36" t="s">
        <v>1264</v>
      </c>
      <c r="J459" s="36" t="s">
        <v>152</v>
      </c>
      <c r="K459" s="42" t="s">
        <v>1088</v>
      </c>
      <c r="L459" s="36"/>
      <c r="M459" s="36"/>
      <c r="N459" s="36"/>
      <c r="O459" s="36"/>
      <c r="P459" s="36"/>
      <c r="Q459" s="36"/>
      <c r="R459" s="36"/>
      <c r="S459" s="36"/>
      <c r="T459" s="36"/>
      <c r="U459" s="36">
        <v>1</v>
      </c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>
        <v>1</v>
      </c>
      <c r="AO459" s="37" t="s">
        <v>1087</v>
      </c>
      <c r="AP459" s="36" t="s">
        <v>1244</v>
      </c>
      <c r="AQ459" s="37">
        <v>802123.19</v>
      </c>
      <c r="AR459" s="37"/>
      <c r="AS459" s="39">
        <v>0.18</v>
      </c>
      <c r="AT459" s="37">
        <f t="shared" si="21"/>
        <v>0</v>
      </c>
      <c r="AU459" s="37">
        <f t="shared" si="22"/>
        <v>0</v>
      </c>
      <c r="AV459" s="37">
        <f t="shared" si="23"/>
        <v>0</v>
      </c>
      <c r="AW459" s="38" t="s">
        <v>2</v>
      </c>
    </row>
    <row r="460" spans="1:49" s="1" customFormat="1" ht="255">
      <c r="A460" s="35">
        <v>451</v>
      </c>
      <c r="B460" s="36">
        <v>4910098</v>
      </c>
      <c r="C460" s="36" t="s">
        <v>149</v>
      </c>
      <c r="D460" s="36" t="s">
        <v>154</v>
      </c>
      <c r="E460" s="36" t="s">
        <v>157</v>
      </c>
      <c r="F460" s="43" t="s">
        <v>155</v>
      </c>
      <c r="G460" s="43" t="s">
        <v>156</v>
      </c>
      <c r="H460" s="36"/>
      <c r="I460" s="36" t="s">
        <v>1264</v>
      </c>
      <c r="J460" s="36" t="s">
        <v>143</v>
      </c>
      <c r="K460" s="42" t="s">
        <v>1086</v>
      </c>
      <c r="L460" s="36"/>
      <c r="M460" s="36"/>
      <c r="N460" s="36"/>
      <c r="O460" s="36"/>
      <c r="P460" s="36"/>
      <c r="Q460" s="36"/>
      <c r="R460" s="36"/>
      <c r="S460" s="36"/>
      <c r="T460" s="36"/>
      <c r="U460" s="36">
        <v>8</v>
      </c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>
        <v>8</v>
      </c>
      <c r="AO460" s="37" t="s">
        <v>1089</v>
      </c>
      <c r="AP460" s="36" t="s">
        <v>1245</v>
      </c>
      <c r="AQ460" s="37">
        <v>492.43</v>
      </c>
      <c r="AR460" s="37"/>
      <c r="AS460" s="39">
        <v>0.18</v>
      </c>
      <c r="AT460" s="37">
        <f t="shared" si="21"/>
        <v>0</v>
      </c>
      <c r="AU460" s="37">
        <f t="shared" si="22"/>
        <v>0</v>
      </c>
      <c r="AV460" s="37">
        <f t="shared" si="23"/>
        <v>0</v>
      </c>
      <c r="AW460" s="38" t="s">
        <v>2</v>
      </c>
    </row>
    <row r="461" spans="1:49" s="1" customFormat="1" ht="255">
      <c r="A461" s="35">
        <v>452</v>
      </c>
      <c r="B461" s="36">
        <v>4909675</v>
      </c>
      <c r="C461" s="36" t="s">
        <v>149</v>
      </c>
      <c r="D461" s="36" t="s">
        <v>154</v>
      </c>
      <c r="E461" s="36" t="s">
        <v>157</v>
      </c>
      <c r="F461" s="43" t="s">
        <v>171</v>
      </c>
      <c r="G461" s="43" t="s">
        <v>172</v>
      </c>
      <c r="H461" s="36"/>
      <c r="I461" s="36" t="s">
        <v>1264</v>
      </c>
      <c r="J461" s="36" t="s">
        <v>143</v>
      </c>
      <c r="K461" s="42" t="s">
        <v>1086</v>
      </c>
      <c r="L461" s="36"/>
      <c r="M461" s="36"/>
      <c r="N461" s="36"/>
      <c r="O461" s="36"/>
      <c r="P461" s="36"/>
      <c r="Q461" s="36"/>
      <c r="R461" s="36"/>
      <c r="S461" s="36"/>
      <c r="T461" s="36"/>
      <c r="U461" s="36">
        <v>3</v>
      </c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>
        <v>3</v>
      </c>
      <c r="AO461" s="37" t="s">
        <v>1089</v>
      </c>
      <c r="AP461" s="36" t="s">
        <v>1245</v>
      </c>
      <c r="AQ461" s="37">
        <v>6443.61</v>
      </c>
      <c r="AR461" s="37"/>
      <c r="AS461" s="39">
        <v>0.18</v>
      </c>
      <c r="AT461" s="37">
        <f t="shared" si="21"/>
        <v>0</v>
      </c>
      <c r="AU461" s="37">
        <f t="shared" si="22"/>
        <v>0</v>
      </c>
      <c r="AV461" s="37">
        <f t="shared" si="23"/>
        <v>0</v>
      </c>
      <c r="AW461" s="38" t="s">
        <v>2</v>
      </c>
    </row>
    <row r="462" spans="1:49" s="1" customFormat="1" ht="255">
      <c r="A462" s="35">
        <v>453</v>
      </c>
      <c r="B462" s="36">
        <v>4909492</v>
      </c>
      <c r="C462" s="36" t="s">
        <v>149</v>
      </c>
      <c r="D462" s="36" t="s">
        <v>154</v>
      </c>
      <c r="E462" s="36" t="s">
        <v>157</v>
      </c>
      <c r="F462" s="43" t="s">
        <v>177</v>
      </c>
      <c r="G462" s="43" t="s">
        <v>178</v>
      </c>
      <c r="H462" s="36"/>
      <c r="I462" s="36" t="s">
        <v>1264</v>
      </c>
      <c r="J462" s="36" t="s">
        <v>143</v>
      </c>
      <c r="K462" s="42" t="s">
        <v>1086</v>
      </c>
      <c r="L462" s="36"/>
      <c r="M462" s="36"/>
      <c r="N462" s="36"/>
      <c r="O462" s="36"/>
      <c r="P462" s="36"/>
      <c r="Q462" s="36"/>
      <c r="R462" s="36"/>
      <c r="S462" s="36"/>
      <c r="T462" s="36"/>
      <c r="U462" s="36">
        <v>12</v>
      </c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>
        <v>12</v>
      </c>
      <c r="AO462" s="37" t="s">
        <v>1089</v>
      </c>
      <c r="AP462" s="36" t="s">
        <v>1245</v>
      </c>
      <c r="AQ462" s="37">
        <v>1413.6</v>
      </c>
      <c r="AR462" s="37"/>
      <c r="AS462" s="39">
        <v>0.18</v>
      </c>
      <c r="AT462" s="37">
        <f t="shared" si="21"/>
        <v>0</v>
      </c>
      <c r="AU462" s="37">
        <f t="shared" si="22"/>
        <v>0</v>
      </c>
      <c r="AV462" s="37">
        <f t="shared" si="23"/>
        <v>0</v>
      </c>
      <c r="AW462" s="38" t="s">
        <v>2</v>
      </c>
    </row>
    <row r="463" spans="1:49" s="1" customFormat="1" ht="255">
      <c r="A463" s="35">
        <v>454</v>
      </c>
      <c r="B463" s="36">
        <v>4909493</v>
      </c>
      <c r="C463" s="36" t="s">
        <v>149</v>
      </c>
      <c r="D463" s="36" t="s">
        <v>154</v>
      </c>
      <c r="E463" s="36" t="s">
        <v>157</v>
      </c>
      <c r="F463" s="43" t="s">
        <v>177</v>
      </c>
      <c r="G463" s="43" t="s">
        <v>178</v>
      </c>
      <c r="H463" s="36"/>
      <c r="I463" s="36" t="s">
        <v>1264</v>
      </c>
      <c r="J463" s="36" t="s">
        <v>143</v>
      </c>
      <c r="K463" s="42" t="s">
        <v>1086</v>
      </c>
      <c r="L463" s="36"/>
      <c r="M463" s="36"/>
      <c r="N463" s="36"/>
      <c r="O463" s="36"/>
      <c r="P463" s="36"/>
      <c r="Q463" s="36"/>
      <c r="R463" s="36"/>
      <c r="S463" s="36"/>
      <c r="T463" s="36"/>
      <c r="U463" s="36">
        <v>4</v>
      </c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>
        <v>4</v>
      </c>
      <c r="AO463" s="37" t="s">
        <v>1089</v>
      </c>
      <c r="AP463" s="36" t="s">
        <v>1245</v>
      </c>
      <c r="AQ463" s="37">
        <v>1413.6</v>
      </c>
      <c r="AR463" s="37"/>
      <c r="AS463" s="39">
        <v>0.18</v>
      </c>
      <c r="AT463" s="37">
        <f t="shared" si="21"/>
        <v>0</v>
      </c>
      <c r="AU463" s="37">
        <f t="shared" si="22"/>
        <v>0</v>
      </c>
      <c r="AV463" s="37">
        <f t="shared" si="23"/>
        <v>0</v>
      </c>
      <c r="AW463" s="38" t="s">
        <v>2</v>
      </c>
    </row>
    <row r="464" spans="1:49" s="1" customFormat="1" ht="255">
      <c r="A464" s="35">
        <v>455</v>
      </c>
      <c r="B464" s="36">
        <v>4909622</v>
      </c>
      <c r="C464" s="36" t="s">
        <v>149</v>
      </c>
      <c r="D464" s="36" t="s">
        <v>154</v>
      </c>
      <c r="E464" s="36" t="s">
        <v>157</v>
      </c>
      <c r="F464" s="43" t="s">
        <v>179</v>
      </c>
      <c r="G464" s="43" t="s">
        <v>180</v>
      </c>
      <c r="H464" s="36"/>
      <c r="I464" s="36" t="s">
        <v>1264</v>
      </c>
      <c r="J464" s="36" t="s">
        <v>143</v>
      </c>
      <c r="K464" s="42" t="s">
        <v>1086</v>
      </c>
      <c r="L464" s="36"/>
      <c r="M464" s="36"/>
      <c r="N464" s="36"/>
      <c r="O464" s="36"/>
      <c r="P464" s="36"/>
      <c r="Q464" s="36"/>
      <c r="R464" s="36"/>
      <c r="S464" s="36"/>
      <c r="T464" s="36"/>
      <c r="U464" s="36">
        <v>1</v>
      </c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>
        <v>1</v>
      </c>
      <c r="AO464" s="37" t="s">
        <v>1089</v>
      </c>
      <c r="AP464" s="36" t="s">
        <v>1245</v>
      </c>
      <c r="AQ464" s="37">
        <v>40366.42</v>
      </c>
      <c r="AR464" s="37"/>
      <c r="AS464" s="39">
        <v>0.18</v>
      </c>
      <c r="AT464" s="37">
        <f t="shared" si="21"/>
        <v>0</v>
      </c>
      <c r="AU464" s="37">
        <f t="shared" si="22"/>
        <v>0</v>
      </c>
      <c r="AV464" s="37">
        <f t="shared" si="23"/>
        <v>0</v>
      </c>
      <c r="AW464" s="38" t="s">
        <v>2</v>
      </c>
    </row>
    <row r="465" spans="1:49" s="1" customFormat="1" ht="255">
      <c r="A465" s="35">
        <v>456</v>
      </c>
      <c r="B465" s="36">
        <v>4909310</v>
      </c>
      <c r="C465" s="36" t="s">
        <v>149</v>
      </c>
      <c r="D465" s="36" t="s">
        <v>154</v>
      </c>
      <c r="E465" s="36" t="s">
        <v>157</v>
      </c>
      <c r="F465" s="43" t="s">
        <v>184</v>
      </c>
      <c r="G465" s="43" t="s">
        <v>185</v>
      </c>
      <c r="H465" s="36"/>
      <c r="I465" s="36" t="s">
        <v>1264</v>
      </c>
      <c r="J465" s="36" t="s">
        <v>143</v>
      </c>
      <c r="K465" s="42" t="s">
        <v>1086</v>
      </c>
      <c r="L465" s="36"/>
      <c r="M465" s="36"/>
      <c r="N465" s="36"/>
      <c r="O465" s="36"/>
      <c r="P465" s="36"/>
      <c r="Q465" s="36"/>
      <c r="R465" s="36"/>
      <c r="S465" s="36"/>
      <c r="T465" s="36"/>
      <c r="U465" s="36">
        <v>2</v>
      </c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>
        <v>2</v>
      </c>
      <c r="AO465" s="37" t="s">
        <v>1089</v>
      </c>
      <c r="AP465" s="36" t="s">
        <v>1245</v>
      </c>
      <c r="AQ465" s="37">
        <v>7062.56</v>
      </c>
      <c r="AR465" s="37"/>
      <c r="AS465" s="39">
        <v>0.18</v>
      </c>
      <c r="AT465" s="37">
        <f t="shared" si="21"/>
        <v>0</v>
      </c>
      <c r="AU465" s="37">
        <f t="shared" si="22"/>
        <v>0</v>
      </c>
      <c r="AV465" s="37">
        <f t="shared" si="23"/>
        <v>0</v>
      </c>
      <c r="AW465" s="38" t="s">
        <v>2</v>
      </c>
    </row>
    <row r="466" spans="1:49" s="1" customFormat="1" ht="255">
      <c r="A466" s="35">
        <v>457</v>
      </c>
      <c r="B466" s="36">
        <v>4909236</v>
      </c>
      <c r="C466" s="36" t="s">
        <v>149</v>
      </c>
      <c r="D466" s="36" t="s">
        <v>154</v>
      </c>
      <c r="E466" s="36" t="s">
        <v>157</v>
      </c>
      <c r="F466" s="43" t="s">
        <v>198</v>
      </c>
      <c r="G466" s="43" t="s">
        <v>208</v>
      </c>
      <c r="H466" s="36"/>
      <c r="I466" s="36" t="s">
        <v>1264</v>
      </c>
      <c r="J466" s="36" t="s">
        <v>143</v>
      </c>
      <c r="K466" s="42" t="s">
        <v>1086</v>
      </c>
      <c r="L466" s="36"/>
      <c r="M466" s="36"/>
      <c r="N466" s="36"/>
      <c r="O466" s="36"/>
      <c r="P466" s="36"/>
      <c r="Q466" s="36"/>
      <c r="R466" s="36"/>
      <c r="S466" s="36"/>
      <c r="T466" s="36"/>
      <c r="U466" s="36">
        <v>1</v>
      </c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>
        <v>1</v>
      </c>
      <c r="AO466" s="37" t="s">
        <v>1089</v>
      </c>
      <c r="AP466" s="36" t="s">
        <v>1245</v>
      </c>
      <c r="AQ466" s="37">
        <v>7738.44</v>
      </c>
      <c r="AR466" s="37"/>
      <c r="AS466" s="39">
        <v>0.18</v>
      </c>
      <c r="AT466" s="37">
        <f t="shared" si="21"/>
        <v>0</v>
      </c>
      <c r="AU466" s="37">
        <f t="shared" si="22"/>
        <v>0</v>
      </c>
      <c r="AV466" s="37">
        <f t="shared" si="23"/>
        <v>0</v>
      </c>
      <c r="AW466" s="38" t="s">
        <v>2</v>
      </c>
    </row>
    <row r="467" spans="1:49" s="1" customFormat="1" ht="255">
      <c r="A467" s="35">
        <v>458</v>
      </c>
      <c r="B467" s="36">
        <v>4909209</v>
      </c>
      <c r="C467" s="36" t="s">
        <v>149</v>
      </c>
      <c r="D467" s="36" t="s">
        <v>154</v>
      </c>
      <c r="E467" s="36" t="s">
        <v>157</v>
      </c>
      <c r="F467" s="43" t="s">
        <v>234</v>
      </c>
      <c r="G467" s="43" t="s">
        <v>235</v>
      </c>
      <c r="H467" s="36"/>
      <c r="I467" s="36" t="s">
        <v>1264</v>
      </c>
      <c r="J467" s="36" t="s">
        <v>143</v>
      </c>
      <c r="K467" s="42" t="s">
        <v>1086</v>
      </c>
      <c r="L467" s="36"/>
      <c r="M467" s="36"/>
      <c r="N467" s="36"/>
      <c r="O467" s="36"/>
      <c r="P467" s="36"/>
      <c r="Q467" s="36"/>
      <c r="R467" s="36"/>
      <c r="S467" s="36"/>
      <c r="T467" s="36"/>
      <c r="U467" s="36">
        <v>2</v>
      </c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>
        <v>2</v>
      </c>
      <c r="AO467" s="37" t="s">
        <v>1089</v>
      </c>
      <c r="AP467" s="36" t="s">
        <v>1245</v>
      </c>
      <c r="AQ467" s="37">
        <v>16067.1</v>
      </c>
      <c r="AR467" s="37"/>
      <c r="AS467" s="39">
        <v>0.18</v>
      </c>
      <c r="AT467" s="37">
        <f t="shared" si="21"/>
        <v>0</v>
      </c>
      <c r="AU467" s="37">
        <f t="shared" si="22"/>
        <v>0</v>
      </c>
      <c r="AV467" s="37">
        <f t="shared" si="23"/>
        <v>0</v>
      </c>
      <c r="AW467" s="38" t="s">
        <v>2</v>
      </c>
    </row>
    <row r="468" spans="1:49" s="1" customFormat="1" ht="255">
      <c r="A468" s="35">
        <v>459</v>
      </c>
      <c r="B468" s="36">
        <v>4910312</v>
      </c>
      <c r="C468" s="36" t="s">
        <v>149</v>
      </c>
      <c r="D468" s="36" t="s">
        <v>154</v>
      </c>
      <c r="E468" s="36" t="s">
        <v>157</v>
      </c>
      <c r="F468" s="43" t="s">
        <v>244</v>
      </c>
      <c r="G468" s="43" t="s">
        <v>245</v>
      </c>
      <c r="H468" s="36"/>
      <c r="I468" s="36" t="s">
        <v>1264</v>
      </c>
      <c r="J468" s="36" t="s">
        <v>143</v>
      </c>
      <c r="K468" s="42" t="s">
        <v>52</v>
      </c>
      <c r="L468" s="36"/>
      <c r="M468" s="36"/>
      <c r="N468" s="36"/>
      <c r="O468" s="36"/>
      <c r="P468" s="36"/>
      <c r="Q468" s="36"/>
      <c r="R468" s="36"/>
      <c r="S468" s="36"/>
      <c r="T468" s="36"/>
      <c r="U468" s="36">
        <v>40</v>
      </c>
      <c r="V468" s="36"/>
      <c r="W468" s="36"/>
      <c r="X468" s="36"/>
      <c r="Y468" s="36"/>
      <c r="Z468" s="36">
        <v>40</v>
      </c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>
        <v>80</v>
      </c>
      <c r="AO468" s="37" t="s">
        <v>1089</v>
      </c>
      <c r="AP468" s="36" t="s">
        <v>1245</v>
      </c>
      <c r="AQ468" s="37">
        <v>281.95</v>
      </c>
      <c r="AR468" s="37"/>
      <c r="AS468" s="39">
        <v>0.18</v>
      </c>
      <c r="AT468" s="37">
        <f t="shared" si="21"/>
        <v>0</v>
      </c>
      <c r="AU468" s="37">
        <f t="shared" si="22"/>
        <v>0</v>
      </c>
      <c r="AV468" s="37">
        <f t="shared" si="23"/>
        <v>0</v>
      </c>
      <c r="AW468" s="38" t="s">
        <v>2</v>
      </c>
    </row>
    <row r="469" spans="1:49" s="1" customFormat="1" ht="255">
      <c r="A469" s="35">
        <v>460</v>
      </c>
      <c r="B469" s="36">
        <v>4909599</v>
      </c>
      <c r="C469" s="36" t="s">
        <v>149</v>
      </c>
      <c r="D469" s="36" t="s">
        <v>154</v>
      </c>
      <c r="E469" s="36" t="s">
        <v>157</v>
      </c>
      <c r="F469" s="43" t="s">
        <v>250</v>
      </c>
      <c r="G469" s="43" t="s">
        <v>251</v>
      </c>
      <c r="H469" s="36"/>
      <c r="I469" s="36" t="s">
        <v>1264</v>
      </c>
      <c r="J469" s="36" t="s">
        <v>143</v>
      </c>
      <c r="K469" s="42" t="s">
        <v>1086</v>
      </c>
      <c r="L469" s="36"/>
      <c r="M469" s="36"/>
      <c r="N469" s="36"/>
      <c r="O469" s="36"/>
      <c r="P469" s="36"/>
      <c r="Q469" s="36"/>
      <c r="R469" s="36"/>
      <c r="S469" s="36"/>
      <c r="T469" s="36"/>
      <c r="U469" s="36">
        <v>1</v>
      </c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>
        <v>1</v>
      </c>
      <c r="AO469" s="37" t="s">
        <v>1089</v>
      </c>
      <c r="AP469" s="36" t="s">
        <v>1245</v>
      </c>
      <c r="AQ469" s="37">
        <v>2732.92</v>
      </c>
      <c r="AR469" s="37"/>
      <c r="AS469" s="39">
        <v>0.18</v>
      </c>
      <c r="AT469" s="37">
        <f t="shared" si="21"/>
        <v>0</v>
      </c>
      <c r="AU469" s="37">
        <f t="shared" si="22"/>
        <v>0</v>
      </c>
      <c r="AV469" s="37">
        <f t="shared" si="23"/>
        <v>0</v>
      </c>
      <c r="AW469" s="38" t="s">
        <v>2</v>
      </c>
    </row>
    <row r="470" spans="1:49" s="1" customFormat="1" ht="255">
      <c r="A470" s="35">
        <v>461</v>
      </c>
      <c r="B470" s="36">
        <v>4909600</v>
      </c>
      <c r="C470" s="36" t="s">
        <v>149</v>
      </c>
      <c r="D470" s="36" t="s">
        <v>154</v>
      </c>
      <c r="E470" s="36" t="s">
        <v>157</v>
      </c>
      <c r="F470" s="43" t="s">
        <v>250</v>
      </c>
      <c r="G470" s="43" t="s">
        <v>251</v>
      </c>
      <c r="H470" s="36"/>
      <c r="I470" s="36" t="s">
        <v>1264</v>
      </c>
      <c r="J470" s="36" t="s">
        <v>143</v>
      </c>
      <c r="K470" s="42" t="s">
        <v>1086</v>
      </c>
      <c r="L470" s="36"/>
      <c r="M470" s="36"/>
      <c r="N470" s="36"/>
      <c r="O470" s="36"/>
      <c r="P470" s="36"/>
      <c r="Q470" s="36"/>
      <c r="R470" s="36"/>
      <c r="S470" s="36"/>
      <c r="T470" s="36"/>
      <c r="U470" s="36">
        <v>1</v>
      </c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>
        <v>1</v>
      </c>
      <c r="AO470" s="37" t="s">
        <v>1089</v>
      </c>
      <c r="AP470" s="36" t="s">
        <v>1245</v>
      </c>
      <c r="AQ470" s="37">
        <v>2732.92</v>
      </c>
      <c r="AR470" s="37"/>
      <c r="AS470" s="39">
        <v>0.18</v>
      </c>
      <c r="AT470" s="37">
        <f t="shared" si="21"/>
        <v>0</v>
      </c>
      <c r="AU470" s="37">
        <f t="shared" si="22"/>
        <v>0</v>
      </c>
      <c r="AV470" s="37">
        <f t="shared" si="23"/>
        <v>0</v>
      </c>
      <c r="AW470" s="38" t="s">
        <v>2</v>
      </c>
    </row>
    <row r="471" spans="1:49" s="1" customFormat="1" ht="255">
      <c r="A471" s="35">
        <v>462</v>
      </c>
      <c r="B471" s="36">
        <v>4909250</v>
      </c>
      <c r="C471" s="36" t="s">
        <v>149</v>
      </c>
      <c r="D471" s="36" t="s">
        <v>154</v>
      </c>
      <c r="E471" s="36" t="s">
        <v>157</v>
      </c>
      <c r="F471" s="43" t="s">
        <v>196</v>
      </c>
      <c r="G471" s="43" t="s">
        <v>262</v>
      </c>
      <c r="H471" s="36"/>
      <c r="I471" s="36" t="s">
        <v>1264</v>
      </c>
      <c r="J471" s="36" t="s">
        <v>143</v>
      </c>
      <c r="K471" s="42" t="s">
        <v>1086</v>
      </c>
      <c r="L471" s="36"/>
      <c r="M471" s="36"/>
      <c r="N471" s="36"/>
      <c r="O471" s="36"/>
      <c r="P471" s="36"/>
      <c r="Q471" s="36"/>
      <c r="R471" s="36"/>
      <c r="S471" s="36"/>
      <c r="T471" s="36"/>
      <c r="U471" s="36">
        <v>1</v>
      </c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>
        <v>1</v>
      </c>
      <c r="AO471" s="37" t="s">
        <v>1089</v>
      </c>
      <c r="AP471" s="36" t="s">
        <v>1245</v>
      </c>
      <c r="AQ471" s="37">
        <v>6426.84</v>
      </c>
      <c r="AR471" s="37"/>
      <c r="AS471" s="39">
        <v>0.18</v>
      </c>
      <c r="AT471" s="37">
        <f t="shared" si="21"/>
        <v>0</v>
      </c>
      <c r="AU471" s="37">
        <f t="shared" si="22"/>
        <v>0</v>
      </c>
      <c r="AV471" s="37">
        <f t="shared" si="23"/>
        <v>0</v>
      </c>
      <c r="AW471" s="38" t="s">
        <v>2</v>
      </c>
    </row>
    <row r="472" spans="1:49" s="1" customFormat="1" ht="255">
      <c r="A472" s="35">
        <v>463</v>
      </c>
      <c r="B472" s="36">
        <v>4909230</v>
      </c>
      <c r="C472" s="36" t="s">
        <v>149</v>
      </c>
      <c r="D472" s="36" t="s">
        <v>154</v>
      </c>
      <c r="E472" s="36" t="s">
        <v>157</v>
      </c>
      <c r="F472" s="43" t="s">
        <v>265</v>
      </c>
      <c r="G472" s="43" t="s">
        <v>266</v>
      </c>
      <c r="H472" s="36"/>
      <c r="I472" s="36" t="s">
        <v>1264</v>
      </c>
      <c r="J472" s="36" t="s">
        <v>143</v>
      </c>
      <c r="K472" s="42" t="s">
        <v>1086</v>
      </c>
      <c r="L472" s="36"/>
      <c r="M472" s="36"/>
      <c r="N472" s="36"/>
      <c r="O472" s="36"/>
      <c r="P472" s="36"/>
      <c r="Q472" s="36"/>
      <c r="R472" s="36"/>
      <c r="S472" s="36"/>
      <c r="T472" s="36"/>
      <c r="U472" s="36">
        <v>1</v>
      </c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>
        <v>1</v>
      </c>
      <c r="AO472" s="37" t="s">
        <v>1089</v>
      </c>
      <c r="AP472" s="36" t="s">
        <v>1245</v>
      </c>
      <c r="AQ472" s="37">
        <v>414102.72</v>
      </c>
      <c r="AR472" s="37"/>
      <c r="AS472" s="39">
        <v>0.18</v>
      </c>
      <c r="AT472" s="37">
        <f t="shared" si="21"/>
        <v>0</v>
      </c>
      <c r="AU472" s="37">
        <f t="shared" si="22"/>
        <v>0</v>
      </c>
      <c r="AV472" s="37">
        <f t="shared" si="23"/>
        <v>0</v>
      </c>
      <c r="AW472" s="38" t="s">
        <v>2</v>
      </c>
    </row>
    <row r="473" spans="1:49" s="1" customFormat="1" ht="255">
      <c r="A473" s="35">
        <v>464</v>
      </c>
      <c r="B473" s="36">
        <v>4909113</v>
      </c>
      <c r="C473" s="36" t="s">
        <v>149</v>
      </c>
      <c r="D473" s="36" t="s">
        <v>154</v>
      </c>
      <c r="E473" s="36" t="s">
        <v>157</v>
      </c>
      <c r="F473" s="43" t="s">
        <v>271</v>
      </c>
      <c r="G473" s="43" t="s">
        <v>272</v>
      </c>
      <c r="H473" s="36"/>
      <c r="I473" s="36" t="s">
        <v>1264</v>
      </c>
      <c r="J473" s="36" t="s">
        <v>143</v>
      </c>
      <c r="K473" s="42" t="s">
        <v>1086</v>
      </c>
      <c r="L473" s="36"/>
      <c r="M473" s="36"/>
      <c r="N473" s="36"/>
      <c r="O473" s="36"/>
      <c r="P473" s="36"/>
      <c r="Q473" s="36"/>
      <c r="R473" s="36"/>
      <c r="S473" s="36"/>
      <c r="T473" s="36"/>
      <c r="U473" s="36">
        <v>1</v>
      </c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>
        <v>1</v>
      </c>
      <c r="AO473" s="37" t="s">
        <v>1089</v>
      </c>
      <c r="AP473" s="36" t="s">
        <v>1245</v>
      </c>
      <c r="AQ473" s="37">
        <v>4690.06</v>
      </c>
      <c r="AR473" s="37"/>
      <c r="AS473" s="39">
        <v>0.18</v>
      </c>
      <c r="AT473" s="37">
        <f t="shared" si="21"/>
        <v>0</v>
      </c>
      <c r="AU473" s="37">
        <f t="shared" si="22"/>
        <v>0</v>
      </c>
      <c r="AV473" s="37">
        <f t="shared" si="23"/>
        <v>0</v>
      </c>
      <c r="AW473" s="38" t="s">
        <v>2</v>
      </c>
    </row>
    <row r="474" spans="1:49" s="1" customFormat="1" ht="255">
      <c r="A474" s="35">
        <v>465</v>
      </c>
      <c r="B474" s="36">
        <v>4909445</v>
      </c>
      <c r="C474" s="36" t="s">
        <v>149</v>
      </c>
      <c r="D474" s="36" t="s">
        <v>154</v>
      </c>
      <c r="E474" s="36" t="s">
        <v>157</v>
      </c>
      <c r="F474" s="43" t="s">
        <v>232</v>
      </c>
      <c r="G474" s="43" t="s">
        <v>284</v>
      </c>
      <c r="H474" s="36"/>
      <c r="I474" s="36" t="s">
        <v>1264</v>
      </c>
      <c r="J474" s="36" t="s">
        <v>143</v>
      </c>
      <c r="K474" s="42" t="s">
        <v>1086</v>
      </c>
      <c r="L474" s="36"/>
      <c r="M474" s="36"/>
      <c r="N474" s="36"/>
      <c r="O474" s="36"/>
      <c r="P474" s="36"/>
      <c r="Q474" s="36"/>
      <c r="R474" s="36"/>
      <c r="S474" s="36"/>
      <c r="T474" s="36"/>
      <c r="U474" s="36">
        <v>2</v>
      </c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>
        <v>2</v>
      </c>
      <c r="AO474" s="37" t="s">
        <v>1089</v>
      </c>
      <c r="AP474" s="36" t="s">
        <v>1245</v>
      </c>
      <c r="AQ474" s="37">
        <v>61704.22</v>
      </c>
      <c r="AR474" s="37"/>
      <c r="AS474" s="39">
        <v>0.18</v>
      </c>
      <c r="AT474" s="37">
        <f t="shared" si="21"/>
        <v>0</v>
      </c>
      <c r="AU474" s="37">
        <f t="shared" si="22"/>
        <v>0</v>
      </c>
      <c r="AV474" s="37">
        <f t="shared" si="23"/>
        <v>0</v>
      </c>
      <c r="AW474" s="38" t="s">
        <v>2</v>
      </c>
    </row>
    <row r="475" spans="1:49" s="1" customFormat="1" ht="255">
      <c r="A475" s="35">
        <v>466</v>
      </c>
      <c r="B475" s="36">
        <v>4909446</v>
      </c>
      <c r="C475" s="36" t="s">
        <v>149</v>
      </c>
      <c r="D475" s="36" t="s">
        <v>154</v>
      </c>
      <c r="E475" s="36" t="s">
        <v>157</v>
      </c>
      <c r="F475" s="43" t="s">
        <v>232</v>
      </c>
      <c r="G475" s="43" t="s">
        <v>284</v>
      </c>
      <c r="H475" s="36"/>
      <c r="I475" s="36" t="s">
        <v>1264</v>
      </c>
      <c r="J475" s="36" t="s">
        <v>143</v>
      </c>
      <c r="K475" s="42" t="s">
        <v>1086</v>
      </c>
      <c r="L475" s="36"/>
      <c r="M475" s="36"/>
      <c r="N475" s="36"/>
      <c r="O475" s="36"/>
      <c r="P475" s="36"/>
      <c r="Q475" s="36"/>
      <c r="R475" s="36"/>
      <c r="S475" s="36"/>
      <c r="T475" s="36"/>
      <c r="U475" s="36">
        <v>1</v>
      </c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>
        <v>1</v>
      </c>
      <c r="AO475" s="37" t="s">
        <v>1089</v>
      </c>
      <c r="AP475" s="36" t="s">
        <v>1245</v>
      </c>
      <c r="AQ475" s="37">
        <v>61704.22</v>
      </c>
      <c r="AR475" s="37"/>
      <c r="AS475" s="39">
        <v>0.18</v>
      </c>
      <c r="AT475" s="37">
        <f t="shared" si="21"/>
        <v>0</v>
      </c>
      <c r="AU475" s="37">
        <f t="shared" si="22"/>
        <v>0</v>
      </c>
      <c r="AV475" s="37">
        <f t="shared" si="23"/>
        <v>0</v>
      </c>
      <c r="AW475" s="38" t="s">
        <v>2</v>
      </c>
    </row>
    <row r="476" spans="1:49" s="1" customFormat="1" ht="255">
      <c r="A476" s="35">
        <v>467</v>
      </c>
      <c r="B476" s="36">
        <v>4909260</v>
      </c>
      <c r="C476" s="36" t="s">
        <v>149</v>
      </c>
      <c r="D476" s="36" t="s">
        <v>154</v>
      </c>
      <c r="E476" s="36" t="s">
        <v>157</v>
      </c>
      <c r="F476" s="43" t="s">
        <v>205</v>
      </c>
      <c r="G476" s="43" t="s">
        <v>302</v>
      </c>
      <c r="H476" s="36"/>
      <c r="I476" s="36" t="s">
        <v>1264</v>
      </c>
      <c r="J476" s="36" t="s">
        <v>143</v>
      </c>
      <c r="K476" s="42" t="s">
        <v>1086</v>
      </c>
      <c r="L476" s="36"/>
      <c r="M476" s="36"/>
      <c r="N476" s="36"/>
      <c r="O476" s="36"/>
      <c r="P476" s="36"/>
      <c r="Q476" s="36"/>
      <c r="R476" s="36"/>
      <c r="S476" s="36"/>
      <c r="T476" s="36"/>
      <c r="U476" s="36">
        <v>4</v>
      </c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>
        <v>4</v>
      </c>
      <c r="AO476" s="37" t="s">
        <v>1089</v>
      </c>
      <c r="AP476" s="36" t="s">
        <v>1245</v>
      </c>
      <c r="AQ476" s="37">
        <v>1743.04</v>
      </c>
      <c r="AR476" s="37"/>
      <c r="AS476" s="39">
        <v>0.18</v>
      </c>
      <c r="AT476" s="37">
        <f t="shared" si="21"/>
        <v>0</v>
      </c>
      <c r="AU476" s="37">
        <f t="shared" si="22"/>
        <v>0</v>
      </c>
      <c r="AV476" s="37">
        <f t="shared" si="23"/>
        <v>0</v>
      </c>
      <c r="AW476" s="38" t="s">
        <v>2</v>
      </c>
    </row>
    <row r="477" spans="1:49" s="1" customFormat="1" ht="255">
      <c r="A477" s="35">
        <v>468</v>
      </c>
      <c r="B477" s="36">
        <v>4909210</v>
      </c>
      <c r="C477" s="36" t="s">
        <v>149</v>
      </c>
      <c r="D477" s="36" t="s">
        <v>154</v>
      </c>
      <c r="E477" s="36" t="s">
        <v>157</v>
      </c>
      <c r="F477" s="43" t="s">
        <v>314</v>
      </c>
      <c r="G477" s="43" t="s">
        <v>316</v>
      </c>
      <c r="H477" s="36"/>
      <c r="I477" s="36" t="s">
        <v>1264</v>
      </c>
      <c r="J477" s="36" t="s">
        <v>143</v>
      </c>
      <c r="K477" s="42" t="s">
        <v>11</v>
      </c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>
        <v>2</v>
      </c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>
        <v>2</v>
      </c>
      <c r="AO477" s="37" t="s">
        <v>1089</v>
      </c>
      <c r="AP477" s="36" t="s">
        <v>1245</v>
      </c>
      <c r="AQ477" s="37">
        <v>21855.17</v>
      </c>
      <c r="AR477" s="37"/>
      <c r="AS477" s="39">
        <v>0.18</v>
      </c>
      <c r="AT477" s="37">
        <f t="shared" si="21"/>
        <v>0</v>
      </c>
      <c r="AU477" s="37">
        <f t="shared" si="22"/>
        <v>0</v>
      </c>
      <c r="AV477" s="37">
        <f t="shared" si="23"/>
        <v>0</v>
      </c>
      <c r="AW477" s="38" t="s">
        <v>2</v>
      </c>
    </row>
    <row r="478" spans="1:49" s="1" customFormat="1" ht="255">
      <c r="A478" s="35">
        <v>469</v>
      </c>
      <c r="B478" s="36">
        <v>4909262</v>
      </c>
      <c r="C478" s="36" t="s">
        <v>149</v>
      </c>
      <c r="D478" s="36" t="s">
        <v>154</v>
      </c>
      <c r="E478" s="36" t="s">
        <v>157</v>
      </c>
      <c r="F478" s="43" t="s">
        <v>196</v>
      </c>
      <c r="G478" s="43" t="s">
        <v>321</v>
      </c>
      <c r="H478" s="36"/>
      <c r="I478" s="36" t="s">
        <v>1264</v>
      </c>
      <c r="J478" s="36" t="s">
        <v>143</v>
      </c>
      <c r="K478" s="42" t="s">
        <v>1086</v>
      </c>
      <c r="L478" s="36"/>
      <c r="M478" s="36"/>
      <c r="N478" s="36"/>
      <c r="O478" s="36"/>
      <c r="P478" s="36"/>
      <c r="Q478" s="36"/>
      <c r="R478" s="36"/>
      <c r="S478" s="36"/>
      <c r="T478" s="36"/>
      <c r="U478" s="36">
        <v>1</v>
      </c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>
        <v>1</v>
      </c>
      <c r="AO478" s="37" t="s">
        <v>1089</v>
      </c>
      <c r="AP478" s="36" t="s">
        <v>1245</v>
      </c>
      <c r="AQ478" s="37">
        <v>7232.38</v>
      </c>
      <c r="AR478" s="37"/>
      <c r="AS478" s="39">
        <v>0.18</v>
      </c>
      <c r="AT478" s="37">
        <f t="shared" si="21"/>
        <v>0</v>
      </c>
      <c r="AU478" s="37">
        <f t="shared" si="22"/>
        <v>0</v>
      </c>
      <c r="AV478" s="37">
        <f t="shared" si="23"/>
        <v>0</v>
      </c>
      <c r="AW478" s="38" t="s">
        <v>2</v>
      </c>
    </row>
    <row r="479" spans="1:49" s="1" customFormat="1" ht="255">
      <c r="A479" s="35">
        <v>470</v>
      </c>
      <c r="B479" s="36">
        <v>4910061</v>
      </c>
      <c r="C479" s="36" t="s">
        <v>149</v>
      </c>
      <c r="D479" s="36" t="s">
        <v>154</v>
      </c>
      <c r="E479" s="36" t="s">
        <v>157</v>
      </c>
      <c r="F479" s="43" t="s">
        <v>304</v>
      </c>
      <c r="G479" s="43" t="s">
        <v>324</v>
      </c>
      <c r="H479" s="36"/>
      <c r="I479" s="36" t="s">
        <v>1264</v>
      </c>
      <c r="J479" s="36" t="s">
        <v>143</v>
      </c>
      <c r="K479" s="42" t="s">
        <v>1086</v>
      </c>
      <c r="L479" s="36"/>
      <c r="M479" s="36"/>
      <c r="N479" s="36"/>
      <c r="O479" s="36"/>
      <c r="P479" s="36"/>
      <c r="Q479" s="36"/>
      <c r="R479" s="36"/>
      <c r="S479" s="36"/>
      <c r="T479" s="36"/>
      <c r="U479" s="36">
        <v>48</v>
      </c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>
        <v>48</v>
      </c>
      <c r="AO479" s="37" t="s">
        <v>1089</v>
      </c>
      <c r="AP479" s="36" t="s">
        <v>1245</v>
      </c>
      <c r="AQ479" s="37">
        <v>997.91</v>
      </c>
      <c r="AR479" s="37"/>
      <c r="AS479" s="39">
        <v>0.18</v>
      </c>
      <c r="AT479" s="37">
        <f t="shared" si="21"/>
        <v>0</v>
      </c>
      <c r="AU479" s="37">
        <f t="shared" si="22"/>
        <v>0</v>
      </c>
      <c r="AV479" s="37">
        <f t="shared" si="23"/>
        <v>0</v>
      </c>
      <c r="AW479" s="38" t="s">
        <v>2</v>
      </c>
    </row>
    <row r="480" spans="1:49" s="1" customFormat="1" ht="255">
      <c r="A480" s="35">
        <v>471</v>
      </c>
      <c r="B480" s="36">
        <v>4910062</v>
      </c>
      <c r="C480" s="36" t="s">
        <v>149</v>
      </c>
      <c r="D480" s="36" t="s">
        <v>154</v>
      </c>
      <c r="E480" s="36" t="s">
        <v>157</v>
      </c>
      <c r="F480" s="43" t="s">
        <v>304</v>
      </c>
      <c r="G480" s="43" t="s">
        <v>324</v>
      </c>
      <c r="H480" s="36"/>
      <c r="I480" s="36" t="s">
        <v>1264</v>
      </c>
      <c r="J480" s="36" t="s">
        <v>143</v>
      </c>
      <c r="K480" s="42" t="s">
        <v>1086</v>
      </c>
      <c r="L480" s="36"/>
      <c r="M480" s="36"/>
      <c r="N480" s="36"/>
      <c r="O480" s="36"/>
      <c r="P480" s="36"/>
      <c r="Q480" s="36"/>
      <c r="R480" s="36"/>
      <c r="S480" s="36"/>
      <c r="T480" s="36"/>
      <c r="U480" s="36">
        <v>48</v>
      </c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>
        <v>48</v>
      </c>
      <c r="AO480" s="37" t="s">
        <v>1089</v>
      </c>
      <c r="AP480" s="36" t="s">
        <v>1245</v>
      </c>
      <c r="AQ480" s="37">
        <v>997.91</v>
      </c>
      <c r="AR480" s="37"/>
      <c r="AS480" s="39">
        <v>0.18</v>
      </c>
      <c r="AT480" s="37">
        <f t="shared" si="21"/>
        <v>0</v>
      </c>
      <c r="AU480" s="37">
        <f t="shared" si="22"/>
        <v>0</v>
      </c>
      <c r="AV480" s="37">
        <f t="shared" si="23"/>
        <v>0</v>
      </c>
      <c r="AW480" s="38" t="s">
        <v>2</v>
      </c>
    </row>
    <row r="481" spans="1:49" s="1" customFormat="1" ht="255">
      <c r="A481" s="35">
        <v>472</v>
      </c>
      <c r="B481" s="36">
        <v>4910063</v>
      </c>
      <c r="C481" s="36" t="s">
        <v>149</v>
      </c>
      <c r="D481" s="36" t="s">
        <v>154</v>
      </c>
      <c r="E481" s="36" t="s">
        <v>157</v>
      </c>
      <c r="F481" s="43" t="s">
        <v>304</v>
      </c>
      <c r="G481" s="43" t="s">
        <v>324</v>
      </c>
      <c r="H481" s="36"/>
      <c r="I481" s="36" t="s">
        <v>1264</v>
      </c>
      <c r="J481" s="36" t="s">
        <v>143</v>
      </c>
      <c r="K481" s="42" t="s">
        <v>1086</v>
      </c>
      <c r="L481" s="36"/>
      <c r="M481" s="36"/>
      <c r="N481" s="36"/>
      <c r="O481" s="36"/>
      <c r="P481" s="36"/>
      <c r="Q481" s="36"/>
      <c r="R481" s="36"/>
      <c r="S481" s="36"/>
      <c r="T481" s="36"/>
      <c r="U481" s="36">
        <v>90</v>
      </c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>
        <v>90</v>
      </c>
      <c r="AO481" s="37" t="s">
        <v>1089</v>
      </c>
      <c r="AP481" s="36" t="s">
        <v>1245</v>
      </c>
      <c r="AQ481" s="37">
        <v>997.91</v>
      </c>
      <c r="AR481" s="37"/>
      <c r="AS481" s="39">
        <v>0.18</v>
      </c>
      <c r="AT481" s="37">
        <f t="shared" si="21"/>
        <v>0</v>
      </c>
      <c r="AU481" s="37">
        <f t="shared" si="22"/>
        <v>0</v>
      </c>
      <c r="AV481" s="37">
        <f t="shared" si="23"/>
        <v>0</v>
      </c>
      <c r="AW481" s="38" t="s">
        <v>2</v>
      </c>
    </row>
    <row r="482" spans="1:49" s="1" customFormat="1" ht="255">
      <c r="A482" s="35">
        <v>473</v>
      </c>
      <c r="B482" s="36">
        <v>4909934</v>
      </c>
      <c r="C482" s="36" t="s">
        <v>149</v>
      </c>
      <c r="D482" s="36" t="s">
        <v>154</v>
      </c>
      <c r="E482" s="36" t="s">
        <v>157</v>
      </c>
      <c r="F482" s="43" t="s">
        <v>332</v>
      </c>
      <c r="G482" s="43" t="s">
        <v>333</v>
      </c>
      <c r="H482" s="36"/>
      <c r="I482" s="36" t="s">
        <v>1264</v>
      </c>
      <c r="J482" s="36" t="s">
        <v>143</v>
      </c>
      <c r="K482" s="42" t="s">
        <v>1086</v>
      </c>
      <c r="L482" s="36"/>
      <c r="M482" s="36"/>
      <c r="N482" s="36"/>
      <c r="O482" s="36"/>
      <c r="P482" s="36"/>
      <c r="Q482" s="36"/>
      <c r="R482" s="36"/>
      <c r="S482" s="36"/>
      <c r="T482" s="36"/>
      <c r="U482" s="36">
        <v>2</v>
      </c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>
        <v>2</v>
      </c>
      <c r="AO482" s="37" t="s">
        <v>1089</v>
      </c>
      <c r="AP482" s="36" t="s">
        <v>1245</v>
      </c>
      <c r="AQ482" s="37">
        <v>2260.84</v>
      </c>
      <c r="AR482" s="37"/>
      <c r="AS482" s="39">
        <v>0.18</v>
      </c>
      <c r="AT482" s="37">
        <f t="shared" si="21"/>
        <v>0</v>
      </c>
      <c r="AU482" s="37">
        <f t="shared" si="22"/>
        <v>0</v>
      </c>
      <c r="AV482" s="37">
        <f t="shared" si="23"/>
        <v>0</v>
      </c>
      <c r="AW482" s="38" t="s">
        <v>2</v>
      </c>
    </row>
    <row r="483" spans="1:49" s="1" customFormat="1" ht="255">
      <c r="A483" s="35">
        <v>474</v>
      </c>
      <c r="B483" s="36">
        <v>4909606</v>
      </c>
      <c r="C483" s="36" t="s">
        <v>149</v>
      </c>
      <c r="D483" s="36" t="s">
        <v>154</v>
      </c>
      <c r="E483" s="36" t="s">
        <v>157</v>
      </c>
      <c r="F483" s="43" t="s">
        <v>338</v>
      </c>
      <c r="G483" s="43" t="s">
        <v>339</v>
      </c>
      <c r="H483" s="36"/>
      <c r="I483" s="36" t="s">
        <v>1264</v>
      </c>
      <c r="J483" s="36" t="s">
        <v>143</v>
      </c>
      <c r="K483" s="42" t="s">
        <v>1086</v>
      </c>
      <c r="L483" s="36"/>
      <c r="M483" s="36"/>
      <c r="N483" s="36"/>
      <c r="O483" s="36"/>
      <c r="P483" s="36"/>
      <c r="Q483" s="36"/>
      <c r="R483" s="36"/>
      <c r="S483" s="36"/>
      <c r="T483" s="36"/>
      <c r="U483" s="36">
        <v>5</v>
      </c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>
        <v>5</v>
      </c>
      <c r="AO483" s="37" t="s">
        <v>1089</v>
      </c>
      <c r="AP483" s="36" t="s">
        <v>1245</v>
      </c>
      <c r="AQ483" s="37">
        <v>2070.16</v>
      </c>
      <c r="AR483" s="37"/>
      <c r="AS483" s="39">
        <v>0.18</v>
      </c>
      <c r="AT483" s="37">
        <f t="shared" si="21"/>
        <v>0</v>
      </c>
      <c r="AU483" s="37">
        <f t="shared" si="22"/>
        <v>0</v>
      </c>
      <c r="AV483" s="37">
        <f t="shared" si="23"/>
        <v>0</v>
      </c>
      <c r="AW483" s="38" t="s">
        <v>2</v>
      </c>
    </row>
    <row r="484" spans="1:49" s="1" customFormat="1" ht="255">
      <c r="A484" s="35">
        <v>475</v>
      </c>
      <c r="B484" s="36">
        <v>4909607</v>
      </c>
      <c r="C484" s="36" t="s">
        <v>149</v>
      </c>
      <c r="D484" s="36" t="s">
        <v>154</v>
      </c>
      <c r="E484" s="36" t="s">
        <v>157</v>
      </c>
      <c r="F484" s="43" t="s">
        <v>338</v>
      </c>
      <c r="G484" s="43" t="s">
        <v>339</v>
      </c>
      <c r="H484" s="36"/>
      <c r="I484" s="36" t="s">
        <v>1264</v>
      </c>
      <c r="J484" s="36" t="s">
        <v>143</v>
      </c>
      <c r="K484" s="42" t="s">
        <v>1086</v>
      </c>
      <c r="L484" s="36"/>
      <c r="M484" s="36"/>
      <c r="N484" s="36"/>
      <c r="O484" s="36"/>
      <c r="P484" s="36"/>
      <c r="Q484" s="36"/>
      <c r="R484" s="36"/>
      <c r="S484" s="36"/>
      <c r="T484" s="36"/>
      <c r="U484" s="36">
        <v>2</v>
      </c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>
        <v>2</v>
      </c>
      <c r="AO484" s="37" t="s">
        <v>1089</v>
      </c>
      <c r="AP484" s="36" t="s">
        <v>1245</v>
      </c>
      <c r="AQ484" s="37">
        <v>2070.16</v>
      </c>
      <c r="AR484" s="37"/>
      <c r="AS484" s="39">
        <v>0.18</v>
      </c>
      <c r="AT484" s="37">
        <f t="shared" si="21"/>
        <v>0</v>
      </c>
      <c r="AU484" s="37">
        <f t="shared" si="22"/>
        <v>0</v>
      </c>
      <c r="AV484" s="37">
        <f t="shared" si="23"/>
        <v>0</v>
      </c>
      <c r="AW484" s="38" t="s">
        <v>2</v>
      </c>
    </row>
    <row r="485" spans="1:49" s="1" customFormat="1" ht="255">
      <c r="A485" s="35">
        <v>476</v>
      </c>
      <c r="B485" s="36">
        <v>4909566</v>
      </c>
      <c r="C485" s="36" t="s">
        <v>149</v>
      </c>
      <c r="D485" s="36" t="s">
        <v>154</v>
      </c>
      <c r="E485" s="36" t="s">
        <v>157</v>
      </c>
      <c r="F485" s="43" t="s">
        <v>360</v>
      </c>
      <c r="G485" s="43" t="s">
        <v>361</v>
      </c>
      <c r="H485" s="36"/>
      <c r="I485" s="36" t="s">
        <v>1264</v>
      </c>
      <c r="J485" s="36" t="s">
        <v>143</v>
      </c>
      <c r="K485" s="42" t="s">
        <v>1086</v>
      </c>
      <c r="L485" s="36"/>
      <c r="M485" s="36"/>
      <c r="N485" s="36"/>
      <c r="O485" s="36"/>
      <c r="P485" s="36"/>
      <c r="Q485" s="36"/>
      <c r="R485" s="36"/>
      <c r="S485" s="36"/>
      <c r="T485" s="36"/>
      <c r="U485" s="36">
        <v>1</v>
      </c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>
        <v>1</v>
      </c>
      <c r="AO485" s="37" t="s">
        <v>1089</v>
      </c>
      <c r="AP485" s="36" t="s">
        <v>1245</v>
      </c>
      <c r="AQ485" s="37">
        <v>35860.86</v>
      </c>
      <c r="AR485" s="37"/>
      <c r="AS485" s="39">
        <v>0.18</v>
      </c>
      <c r="AT485" s="37">
        <f t="shared" si="21"/>
        <v>0</v>
      </c>
      <c r="AU485" s="37">
        <f t="shared" si="22"/>
        <v>0</v>
      </c>
      <c r="AV485" s="37">
        <f t="shared" si="23"/>
        <v>0</v>
      </c>
      <c r="AW485" s="38" t="s">
        <v>2</v>
      </c>
    </row>
    <row r="486" spans="1:49" s="1" customFormat="1" ht="255">
      <c r="A486" s="35">
        <v>477</v>
      </c>
      <c r="B486" s="36">
        <v>4909685</v>
      </c>
      <c r="C486" s="36" t="s">
        <v>149</v>
      </c>
      <c r="D486" s="36" t="s">
        <v>154</v>
      </c>
      <c r="E486" s="36" t="s">
        <v>157</v>
      </c>
      <c r="F486" s="43" t="s">
        <v>362</v>
      </c>
      <c r="G486" s="43" t="s">
        <v>363</v>
      </c>
      <c r="H486" s="36"/>
      <c r="I486" s="36" t="s">
        <v>1264</v>
      </c>
      <c r="J486" s="36" t="s">
        <v>143</v>
      </c>
      <c r="K486" s="42" t="s">
        <v>1086</v>
      </c>
      <c r="L486" s="36"/>
      <c r="M486" s="36"/>
      <c r="N486" s="36"/>
      <c r="O486" s="36"/>
      <c r="P486" s="36"/>
      <c r="Q486" s="36"/>
      <c r="R486" s="36"/>
      <c r="S486" s="36"/>
      <c r="T486" s="36"/>
      <c r="U486" s="36">
        <v>1</v>
      </c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>
        <v>1</v>
      </c>
      <c r="AO486" s="37" t="s">
        <v>1089</v>
      </c>
      <c r="AP486" s="36" t="s">
        <v>1245</v>
      </c>
      <c r="AQ486" s="37">
        <v>36245.45</v>
      </c>
      <c r="AR486" s="37"/>
      <c r="AS486" s="39">
        <v>0.18</v>
      </c>
      <c r="AT486" s="37">
        <f t="shared" si="21"/>
        <v>0</v>
      </c>
      <c r="AU486" s="37">
        <f t="shared" si="22"/>
        <v>0</v>
      </c>
      <c r="AV486" s="37">
        <f t="shared" si="23"/>
        <v>0</v>
      </c>
      <c r="AW486" s="38" t="s">
        <v>2</v>
      </c>
    </row>
    <row r="487" spans="1:49" s="1" customFormat="1" ht="255">
      <c r="A487" s="35">
        <v>478</v>
      </c>
      <c r="B487" s="36">
        <v>4909750</v>
      </c>
      <c r="C487" s="36" t="s">
        <v>149</v>
      </c>
      <c r="D487" s="36" t="s">
        <v>154</v>
      </c>
      <c r="E487" s="36" t="s">
        <v>157</v>
      </c>
      <c r="F487" s="43" t="s">
        <v>372</v>
      </c>
      <c r="G487" s="43" t="s">
        <v>373</v>
      </c>
      <c r="H487" s="36"/>
      <c r="I487" s="36" t="s">
        <v>1264</v>
      </c>
      <c r="J487" s="36" t="s">
        <v>143</v>
      </c>
      <c r="K487" s="42" t="s">
        <v>20</v>
      </c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>
        <v>1</v>
      </c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>
        <v>1</v>
      </c>
      <c r="AO487" s="37" t="s">
        <v>1089</v>
      </c>
      <c r="AP487" s="36" t="s">
        <v>1245</v>
      </c>
      <c r="AQ487" s="37">
        <v>9996.23</v>
      </c>
      <c r="AR487" s="37"/>
      <c r="AS487" s="39">
        <v>0.18</v>
      </c>
      <c r="AT487" s="37">
        <f t="shared" si="21"/>
        <v>0</v>
      </c>
      <c r="AU487" s="37">
        <f t="shared" si="22"/>
        <v>0</v>
      </c>
      <c r="AV487" s="37">
        <f t="shared" si="23"/>
        <v>0</v>
      </c>
      <c r="AW487" s="38" t="s">
        <v>2</v>
      </c>
    </row>
    <row r="488" spans="1:49" s="1" customFormat="1" ht="255">
      <c r="A488" s="35">
        <v>479</v>
      </c>
      <c r="B488" s="36">
        <v>4909180</v>
      </c>
      <c r="C488" s="36" t="s">
        <v>149</v>
      </c>
      <c r="D488" s="36" t="s">
        <v>154</v>
      </c>
      <c r="E488" s="36" t="s">
        <v>157</v>
      </c>
      <c r="F488" s="43" t="s">
        <v>414</v>
      </c>
      <c r="G488" s="43" t="s">
        <v>415</v>
      </c>
      <c r="H488" s="36"/>
      <c r="I488" s="36" t="s">
        <v>1264</v>
      </c>
      <c r="J488" s="36" t="s">
        <v>143</v>
      </c>
      <c r="K488" s="42" t="s">
        <v>1086</v>
      </c>
      <c r="L488" s="36"/>
      <c r="M488" s="36"/>
      <c r="N488" s="36"/>
      <c r="O488" s="36"/>
      <c r="P488" s="36"/>
      <c r="Q488" s="36"/>
      <c r="R488" s="36"/>
      <c r="S488" s="36"/>
      <c r="T488" s="36"/>
      <c r="U488" s="36">
        <v>1</v>
      </c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>
        <v>1</v>
      </c>
      <c r="AO488" s="37" t="s">
        <v>1089</v>
      </c>
      <c r="AP488" s="36" t="s">
        <v>1245</v>
      </c>
      <c r="AQ488" s="37">
        <v>3347.03</v>
      </c>
      <c r="AR488" s="37"/>
      <c r="AS488" s="39">
        <v>0.18</v>
      </c>
      <c r="AT488" s="37">
        <f t="shared" si="21"/>
        <v>0</v>
      </c>
      <c r="AU488" s="37">
        <f t="shared" si="22"/>
        <v>0</v>
      </c>
      <c r="AV488" s="37">
        <f t="shared" si="23"/>
        <v>0</v>
      </c>
      <c r="AW488" s="38" t="s">
        <v>2</v>
      </c>
    </row>
    <row r="489" spans="1:49" s="1" customFormat="1" ht="255">
      <c r="A489" s="35">
        <v>480</v>
      </c>
      <c r="B489" s="36">
        <v>4909623</v>
      </c>
      <c r="C489" s="36" t="s">
        <v>149</v>
      </c>
      <c r="D489" s="36" t="s">
        <v>154</v>
      </c>
      <c r="E489" s="36" t="s">
        <v>157</v>
      </c>
      <c r="F489" s="43" t="s">
        <v>179</v>
      </c>
      <c r="G489" s="43" t="s">
        <v>419</v>
      </c>
      <c r="H489" s="36"/>
      <c r="I489" s="36" t="s">
        <v>1264</v>
      </c>
      <c r="J489" s="36" t="s">
        <v>143</v>
      </c>
      <c r="K489" s="42" t="s">
        <v>1086</v>
      </c>
      <c r="L489" s="36"/>
      <c r="M489" s="36"/>
      <c r="N489" s="36"/>
      <c r="O489" s="36"/>
      <c r="P489" s="36"/>
      <c r="Q489" s="36"/>
      <c r="R489" s="36"/>
      <c r="S489" s="36"/>
      <c r="T489" s="36"/>
      <c r="U489" s="36">
        <v>1</v>
      </c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>
        <v>1</v>
      </c>
      <c r="AO489" s="37" t="s">
        <v>1089</v>
      </c>
      <c r="AP489" s="36" t="s">
        <v>1245</v>
      </c>
      <c r="AQ489" s="37">
        <v>39395.79</v>
      </c>
      <c r="AR489" s="37"/>
      <c r="AS489" s="39">
        <v>0.18</v>
      </c>
      <c r="AT489" s="37">
        <f t="shared" si="21"/>
        <v>0</v>
      </c>
      <c r="AU489" s="37">
        <f t="shared" si="22"/>
        <v>0</v>
      </c>
      <c r="AV489" s="37">
        <f t="shared" si="23"/>
        <v>0</v>
      </c>
      <c r="AW489" s="38" t="s">
        <v>2</v>
      </c>
    </row>
    <row r="490" spans="1:49" s="1" customFormat="1" ht="255">
      <c r="A490" s="35">
        <v>481</v>
      </c>
      <c r="B490" s="36">
        <v>4909444</v>
      </c>
      <c r="C490" s="36" t="s">
        <v>149</v>
      </c>
      <c r="D490" s="36" t="s">
        <v>154</v>
      </c>
      <c r="E490" s="36" t="s">
        <v>157</v>
      </c>
      <c r="F490" s="43" t="s">
        <v>429</v>
      </c>
      <c r="G490" s="43" t="s">
        <v>430</v>
      </c>
      <c r="H490" s="36"/>
      <c r="I490" s="36" t="s">
        <v>1264</v>
      </c>
      <c r="J490" s="36" t="s">
        <v>143</v>
      </c>
      <c r="K490" s="42" t="s">
        <v>1086</v>
      </c>
      <c r="L490" s="36"/>
      <c r="M490" s="36"/>
      <c r="N490" s="36"/>
      <c r="O490" s="36"/>
      <c r="P490" s="36"/>
      <c r="Q490" s="36"/>
      <c r="R490" s="36"/>
      <c r="S490" s="36"/>
      <c r="T490" s="36"/>
      <c r="U490" s="36">
        <v>1</v>
      </c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>
        <v>1</v>
      </c>
      <c r="AO490" s="37" t="s">
        <v>1089</v>
      </c>
      <c r="AP490" s="36" t="s">
        <v>1245</v>
      </c>
      <c r="AQ490" s="37">
        <v>36540.71</v>
      </c>
      <c r="AR490" s="37"/>
      <c r="AS490" s="39">
        <v>0.18</v>
      </c>
      <c r="AT490" s="37">
        <f t="shared" si="21"/>
        <v>0</v>
      </c>
      <c r="AU490" s="37">
        <f t="shared" si="22"/>
        <v>0</v>
      </c>
      <c r="AV490" s="37">
        <f t="shared" si="23"/>
        <v>0</v>
      </c>
      <c r="AW490" s="38" t="s">
        <v>2</v>
      </c>
    </row>
    <row r="491" spans="1:49" s="1" customFormat="1" ht="255">
      <c r="A491" s="35">
        <v>482</v>
      </c>
      <c r="B491" s="36">
        <v>4909667</v>
      </c>
      <c r="C491" s="36" t="s">
        <v>149</v>
      </c>
      <c r="D491" s="36" t="s">
        <v>154</v>
      </c>
      <c r="E491" s="36" t="s">
        <v>157</v>
      </c>
      <c r="F491" s="43" t="s">
        <v>352</v>
      </c>
      <c r="G491" s="43" t="s">
        <v>432</v>
      </c>
      <c r="H491" s="36"/>
      <c r="I491" s="36" t="s">
        <v>1264</v>
      </c>
      <c r="J491" s="36" t="s">
        <v>143</v>
      </c>
      <c r="K491" s="42" t="s">
        <v>1086</v>
      </c>
      <c r="L491" s="36"/>
      <c r="M491" s="36"/>
      <c r="N491" s="36"/>
      <c r="O491" s="36"/>
      <c r="P491" s="36"/>
      <c r="Q491" s="36"/>
      <c r="R491" s="36"/>
      <c r="S491" s="36"/>
      <c r="T491" s="36"/>
      <c r="U491" s="36">
        <v>3</v>
      </c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>
        <v>3</v>
      </c>
      <c r="AO491" s="37" t="s">
        <v>1089</v>
      </c>
      <c r="AP491" s="36" t="s">
        <v>1245</v>
      </c>
      <c r="AQ491" s="37">
        <v>5044.37</v>
      </c>
      <c r="AR491" s="37"/>
      <c r="AS491" s="39">
        <v>0.18</v>
      </c>
      <c r="AT491" s="37">
        <f t="shared" si="21"/>
        <v>0</v>
      </c>
      <c r="AU491" s="37">
        <f t="shared" si="22"/>
        <v>0</v>
      </c>
      <c r="AV491" s="37">
        <f t="shared" si="23"/>
        <v>0</v>
      </c>
      <c r="AW491" s="38" t="s">
        <v>2</v>
      </c>
    </row>
    <row r="492" spans="1:49" s="1" customFormat="1" ht="255">
      <c r="A492" s="35">
        <v>483</v>
      </c>
      <c r="B492" s="36">
        <v>4909668</v>
      </c>
      <c r="C492" s="36" t="s">
        <v>149</v>
      </c>
      <c r="D492" s="36" t="s">
        <v>154</v>
      </c>
      <c r="E492" s="36" t="s">
        <v>157</v>
      </c>
      <c r="F492" s="43" t="s">
        <v>352</v>
      </c>
      <c r="G492" s="43" t="s">
        <v>432</v>
      </c>
      <c r="H492" s="36"/>
      <c r="I492" s="36" t="s">
        <v>1264</v>
      </c>
      <c r="J492" s="36" t="s">
        <v>143</v>
      </c>
      <c r="K492" s="42" t="s">
        <v>1086</v>
      </c>
      <c r="L492" s="36"/>
      <c r="M492" s="36"/>
      <c r="N492" s="36"/>
      <c r="O492" s="36"/>
      <c r="P492" s="36"/>
      <c r="Q492" s="36"/>
      <c r="R492" s="36"/>
      <c r="S492" s="36"/>
      <c r="T492" s="36"/>
      <c r="U492" s="36">
        <v>4</v>
      </c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>
        <v>4</v>
      </c>
      <c r="AO492" s="37" t="s">
        <v>1089</v>
      </c>
      <c r="AP492" s="36" t="s">
        <v>1245</v>
      </c>
      <c r="AQ492" s="37">
        <v>5044.37</v>
      </c>
      <c r="AR492" s="37"/>
      <c r="AS492" s="39">
        <v>0.18</v>
      </c>
      <c r="AT492" s="37">
        <f t="shared" si="21"/>
        <v>0</v>
      </c>
      <c r="AU492" s="37">
        <f t="shared" si="22"/>
        <v>0</v>
      </c>
      <c r="AV492" s="37">
        <f t="shared" si="23"/>
        <v>0</v>
      </c>
      <c r="AW492" s="38" t="s">
        <v>2</v>
      </c>
    </row>
    <row r="493" spans="1:49" s="1" customFormat="1" ht="255">
      <c r="A493" s="35">
        <v>484</v>
      </c>
      <c r="B493" s="36">
        <v>4909567</v>
      </c>
      <c r="C493" s="36" t="s">
        <v>149</v>
      </c>
      <c r="D493" s="36" t="s">
        <v>154</v>
      </c>
      <c r="E493" s="36" t="s">
        <v>157</v>
      </c>
      <c r="F493" s="43" t="s">
        <v>433</v>
      </c>
      <c r="G493" s="43" t="s">
        <v>434</v>
      </c>
      <c r="H493" s="36"/>
      <c r="I493" s="36" t="s">
        <v>1264</v>
      </c>
      <c r="J493" s="36" t="s">
        <v>143</v>
      </c>
      <c r="K493" s="42" t="s">
        <v>1086</v>
      </c>
      <c r="L493" s="36"/>
      <c r="M493" s="36"/>
      <c r="N493" s="36"/>
      <c r="O493" s="36"/>
      <c r="P493" s="36"/>
      <c r="Q493" s="36"/>
      <c r="R493" s="36"/>
      <c r="S493" s="36"/>
      <c r="T493" s="36"/>
      <c r="U493" s="36">
        <v>1</v>
      </c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>
        <v>1</v>
      </c>
      <c r="AO493" s="37" t="s">
        <v>1089</v>
      </c>
      <c r="AP493" s="36" t="s">
        <v>1245</v>
      </c>
      <c r="AQ493" s="37">
        <v>40178.81</v>
      </c>
      <c r="AR493" s="37"/>
      <c r="AS493" s="39">
        <v>0.18</v>
      </c>
      <c r="AT493" s="37">
        <f t="shared" si="21"/>
        <v>0</v>
      </c>
      <c r="AU493" s="37">
        <f t="shared" si="22"/>
        <v>0</v>
      </c>
      <c r="AV493" s="37">
        <f t="shared" si="23"/>
        <v>0</v>
      </c>
      <c r="AW493" s="38" t="s">
        <v>2</v>
      </c>
    </row>
    <row r="494" spans="1:49" s="1" customFormat="1" ht="255">
      <c r="A494" s="35">
        <v>485</v>
      </c>
      <c r="B494" s="36">
        <v>4909761</v>
      </c>
      <c r="C494" s="36" t="s">
        <v>149</v>
      </c>
      <c r="D494" s="36" t="s">
        <v>154</v>
      </c>
      <c r="E494" s="36" t="s">
        <v>157</v>
      </c>
      <c r="F494" s="43" t="s">
        <v>223</v>
      </c>
      <c r="G494" s="43" t="s">
        <v>435</v>
      </c>
      <c r="H494" s="36"/>
      <c r="I494" s="36" t="s">
        <v>1264</v>
      </c>
      <c r="J494" s="36" t="s">
        <v>143</v>
      </c>
      <c r="K494" s="42" t="s">
        <v>1086</v>
      </c>
      <c r="L494" s="36"/>
      <c r="M494" s="36"/>
      <c r="N494" s="36"/>
      <c r="O494" s="36"/>
      <c r="P494" s="36"/>
      <c r="Q494" s="36"/>
      <c r="R494" s="36"/>
      <c r="S494" s="36"/>
      <c r="T494" s="36"/>
      <c r="U494" s="36">
        <v>1</v>
      </c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>
        <v>1</v>
      </c>
      <c r="AO494" s="37" t="s">
        <v>1089</v>
      </c>
      <c r="AP494" s="36" t="s">
        <v>1245</v>
      </c>
      <c r="AQ494" s="37">
        <v>14044.41</v>
      </c>
      <c r="AR494" s="37"/>
      <c r="AS494" s="39">
        <v>0.18</v>
      </c>
      <c r="AT494" s="37">
        <f t="shared" si="21"/>
        <v>0</v>
      </c>
      <c r="AU494" s="37">
        <f t="shared" si="22"/>
        <v>0</v>
      </c>
      <c r="AV494" s="37">
        <f t="shared" si="23"/>
        <v>0</v>
      </c>
      <c r="AW494" s="38" t="s">
        <v>2</v>
      </c>
    </row>
    <row r="495" spans="1:49" s="1" customFormat="1" ht="255">
      <c r="A495" s="35">
        <v>486</v>
      </c>
      <c r="B495" s="36">
        <v>4909754</v>
      </c>
      <c r="C495" s="36" t="s">
        <v>149</v>
      </c>
      <c r="D495" s="36" t="s">
        <v>154</v>
      </c>
      <c r="E495" s="36" t="s">
        <v>157</v>
      </c>
      <c r="F495" s="43" t="s">
        <v>436</v>
      </c>
      <c r="G495" s="43" t="s">
        <v>437</v>
      </c>
      <c r="H495" s="36"/>
      <c r="I495" s="36" t="s">
        <v>1264</v>
      </c>
      <c r="J495" s="36" t="s">
        <v>143</v>
      </c>
      <c r="K495" s="42" t="s">
        <v>1086</v>
      </c>
      <c r="L495" s="36"/>
      <c r="M495" s="36"/>
      <c r="N495" s="36"/>
      <c r="O495" s="36"/>
      <c r="P495" s="36"/>
      <c r="Q495" s="36"/>
      <c r="R495" s="36"/>
      <c r="S495" s="36"/>
      <c r="T495" s="36"/>
      <c r="U495" s="36">
        <v>2</v>
      </c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>
        <v>2</v>
      </c>
      <c r="AO495" s="37" t="s">
        <v>1089</v>
      </c>
      <c r="AP495" s="36" t="s">
        <v>1245</v>
      </c>
      <c r="AQ495" s="37">
        <v>26844.85</v>
      </c>
      <c r="AR495" s="37"/>
      <c r="AS495" s="39">
        <v>0.18</v>
      </c>
      <c r="AT495" s="37">
        <f t="shared" si="21"/>
        <v>0</v>
      </c>
      <c r="AU495" s="37">
        <f t="shared" si="22"/>
        <v>0</v>
      </c>
      <c r="AV495" s="37">
        <f t="shared" si="23"/>
        <v>0</v>
      </c>
      <c r="AW495" s="38" t="s">
        <v>2</v>
      </c>
    </row>
    <row r="496" spans="1:49" s="1" customFormat="1" ht="255">
      <c r="A496" s="35">
        <v>487</v>
      </c>
      <c r="B496" s="36">
        <v>4909802</v>
      </c>
      <c r="C496" s="36" t="s">
        <v>149</v>
      </c>
      <c r="D496" s="36" t="s">
        <v>154</v>
      </c>
      <c r="E496" s="36" t="s">
        <v>157</v>
      </c>
      <c r="F496" s="43" t="s">
        <v>438</v>
      </c>
      <c r="G496" s="43" t="s">
        <v>439</v>
      </c>
      <c r="H496" s="36"/>
      <c r="I496" s="36" t="s">
        <v>1264</v>
      </c>
      <c r="J496" s="36" t="s">
        <v>143</v>
      </c>
      <c r="K496" s="42" t="s">
        <v>1086</v>
      </c>
      <c r="L496" s="36"/>
      <c r="M496" s="36"/>
      <c r="N496" s="36"/>
      <c r="O496" s="36"/>
      <c r="P496" s="36"/>
      <c r="Q496" s="36"/>
      <c r="R496" s="36"/>
      <c r="S496" s="36"/>
      <c r="T496" s="36"/>
      <c r="U496" s="36">
        <v>6</v>
      </c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>
        <v>6</v>
      </c>
      <c r="AO496" s="37" t="s">
        <v>1089</v>
      </c>
      <c r="AP496" s="36" t="s">
        <v>1245</v>
      </c>
      <c r="AQ496" s="37">
        <v>2631.41</v>
      </c>
      <c r="AR496" s="37"/>
      <c r="AS496" s="39">
        <v>0.18</v>
      </c>
      <c r="AT496" s="37">
        <f t="shared" si="21"/>
        <v>0</v>
      </c>
      <c r="AU496" s="37">
        <f t="shared" si="22"/>
        <v>0</v>
      </c>
      <c r="AV496" s="37">
        <f t="shared" si="23"/>
        <v>0</v>
      </c>
      <c r="AW496" s="38" t="s">
        <v>2</v>
      </c>
    </row>
    <row r="497" spans="1:49" s="1" customFormat="1" ht="255">
      <c r="A497" s="35">
        <v>488</v>
      </c>
      <c r="B497" s="36">
        <v>4909803</v>
      </c>
      <c r="C497" s="36" t="s">
        <v>149</v>
      </c>
      <c r="D497" s="36" t="s">
        <v>154</v>
      </c>
      <c r="E497" s="36" t="s">
        <v>157</v>
      </c>
      <c r="F497" s="43" t="s">
        <v>438</v>
      </c>
      <c r="G497" s="43" t="s">
        <v>439</v>
      </c>
      <c r="H497" s="36"/>
      <c r="I497" s="36" t="s">
        <v>1264</v>
      </c>
      <c r="J497" s="36" t="s">
        <v>143</v>
      </c>
      <c r="K497" s="42" t="s">
        <v>1086</v>
      </c>
      <c r="L497" s="36"/>
      <c r="M497" s="36"/>
      <c r="N497" s="36"/>
      <c r="O497" s="36"/>
      <c r="P497" s="36"/>
      <c r="Q497" s="36"/>
      <c r="R497" s="36"/>
      <c r="S497" s="36"/>
      <c r="T497" s="36"/>
      <c r="U497" s="36">
        <v>2</v>
      </c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>
        <v>2</v>
      </c>
      <c r="AO497" s="37" t="s">
        <v>1089</v>
      </c>
      <c r="AP497" s="36" t="s">
        <v>1245</v>
      </c>
      <c r="AQ497" s="37">
        <v>2631.41</v>
      </c>
      <c r="AR497" s="37"/>
      <c r="AS497" s="39">
        <v>0.18</v>
      </c>
      <c r="AT497" s="37">
        <f t="shared" si="21"/>
        <v>0</v>
      </c>
      <c r="AU497" s="37">
        <f t="shared" si="22"/>
        <v>0</v>
      </c>
      <c r="AV497" s="37">
        <f t="shared" si="23"/>
        <v>0</v>
      </c>
      <c r="AW497" s="38" t="s">
        <v>2</v>
      </c>
    </row>
    <row r="498" spans="1:49" s="1" customFormat="1" ht="255">
      <c r="A498" s="35">
        <v>489</v>
      </c>
      <c r="B498" s="36">
        <v>4909241</v>
      </c>
      <c r="C498" s="36" t="s">
        <v>149</v>
      </c>
      <c r="D498" s="36" t="s">
        <v>154</v>
      </c>
      <c r="E498" s="36" t="s">
        <v>157</v>
      </c>
      <c r="F498" s="43" t="s">
        <v>444</v>
      </c>
      <c r="G498" s="43" t="s">
        <v>445</v>
      </c>
      <c r="H498" s="36"/>
      <c r="I498" s="36" t="s">
        <v>1264</v>
      </c>
      <c r="J498" s="36" t="s">
        <v>143</v>
      </c>
      <c r="K498" s="42" t="s">
        <v>1086</v>
      </c>
      <c r="L498" s="36"/>
      <c r="M498" s="36"/>
      <c r="N498" s="36"/>
      <c r="O498" s="36"/>
      <c r="P498" s="36"/>
      <c r="Q498" s="36"/>
      <c r="R498" s="36"/>
      <c r="S498" s="36"/>
      <c r="T498" s="36"/>
      <c r="U498" s="36">
        <v>6</v>
      </c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>
        <v>6</v>
      </c>
      <c r="AO498" s="37" t="s">
        <v>1089</v>
      </c>
      <c r="AP498" s="36" t="s">
        <v>1245</v>
      </c>
      <c r="AQ498" s="37">
        <v>1302.2</v>
      </c>
      <c r="AR498" s="37"/>
      <c r="AS498" s="39">
        <v>0.18</v>
      </c>
      <c r="AT498" s="37">
        <f t="shared" si="21"/>
        <v>0</v>
      </c>
      <c r="AU498" s="37">
        <f t="shared" si="22"/>
        <v>0</v>
      </c>
      <c r="AV498" s="37">
        <f t="shared" si="23"/>
        <v>0</v>
      </c>
      <c r="AW498" s="38" t="s">
        <v>2</v>
      </c>
    </row>
    <row r="499" spans="1:49" s="1" customFormat="1" ht="255">
      <c r="A499" s="35">
        <v>490</v>
      </c>
      <c r="B499" s="36">
        <v>4909242</v>
      </c>
      <c r="C499" s="36" t="s">
        <v>149</v>
      </c>
      <c r="D499" s="36" t="s">
        <v>154</v>
      </c>
      <c r="E499" s="36" t="s">
        <v>157</v>
      </c>
      <c r="F499" s="43" t="s">
        <v>444</v>
      </c>
      <c r="G499" s="43" t="s">
        <v>445</v>
      </c>
      <c r="H499" s="36"/>
      <c r="I499" s="36" t="s">
        <v>1264</v>
      </c>
      <c r="J499" s="36" t="s">
        <v>143</v>
      </c>
      <c r="K499" s="42" t="s">
        <v>1086</v>
      </c>
      <c r="L499" s="36"/>
      <c r="M499" s="36"/>
      <c r="N499" s="36"/>
      <c r="O499" s="36"/>
      <c r="P499" s="36"/>
      <c r="Q499" s="36"/>
      <c r="R499" s="36"/>
      <c r="S499" s="36"/>
      <c r="T499" s="36"/>
      <c r="U499" s="36">
        <v>25</v>
      </c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>
        <v>25</v>
      </c>
      <c r="AO499" s="37" t="s">
        <v>1089</v>
      </c>
      <c r="AP499" s="36" t="s">
        <v>1245</v>
      </c>
      <c r="AQ499" s="37">
        <v>1302.2</v>
      </c>
      <c r="AR499" s="37"/>
      <c r="AS499" s="39">
        <v>0.18</v>
      </c>
      <c r="AT499" s="37">
        <f t="shared" si="21"/>
        <v>0</v>
      </c>
      <c r="AU499" s="37">
        <f t="shared" si="22"/>
        <v>0</v>
      </c>
      <c r="AV499" s="37">
        <f t="shared" si="23"/>
        <v>0</v>
      </c>
      <c r="AW499" s="38" t="s">
        <v>2</v>
      </c>
    </row>
    <row r="500" spans="1:49" s="1" customFormat="1" ht="255">
      <c r="A500" s="35">
        <v>491</v>
      </c>
      <c r="B500" s="36">
        <v>4909022</v>
      </c>
      <c r="C500" s="36" t="s">
        <v>149</v>
      </c>
      <c r="D500" s="36" t="s">
        <v>154</v>
      </c>
      <c r="E500" s="36" t="s">
        <v>157</v>
      </c>
      <c r="F500" s="43" t="s">
        <v>450</v>
      </c>
      <c r="G500" s="43" t="s">
        <v>451</v>
      </c>
      <c r="H500" s="36"/>
      <c r="I500" s="36" t="s">
        <v>1264</v>
      </c>
      <c r="J500" s="36" t="s">
        <v>143</v>
      </c>
      <c r="K500" s="42" t="s">
        <v>1086</v>
      </c>
      <c r="L500" s="36"/>
      <c r="M500" s="36"/>
      <c r="N500" s="36"/>
      <c r="O500" s="36"/>
      <c r="P500" s="36"/>
      <c r="Q500" s="36"/>
      <c r="R500" s="36"/>
      <c r="S500" s="36"/>
      <c r="T500" s="36"/>
      <c r="U500" s="36">
        <v>2</v>
      </c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>
        <v>2</v>
      </c>
      <c r="AO500" s="37" t="s">
        <v>1089</v>
      </c>
      <c r="AP500" s="36" t="s">
        <v>1245</v>
      </c>
      <c r="AQ500" s="37">
        <v>1203.49</v>
      </c>
      <c r="AR500" s="37"/>
      <c r="AS500" s="39">
        <v>0.18</v>
      </c>
      <c r="AT500" s="37">
        <f t="shared" si="21"/>
        <v>0</v>
      </c>
      <c r="AU500" s="37">
        <f t="shared" si="22"/>
        <v>0</v>
      </c>
      <c r="AV500" s="37">
        <f t="shared" si="23"/>
        <v>0</v>
      </c>
      <c r="AW500" s="38" t="s">
        <v>2</v>
      </c>
    </row>
    <row r="501" spans="1:49" s="1" customFormat="1" ht="255">
      <c r="A501" s="35">
        <v>492</v>
      </c>
      <c r="B501" s="36">
        <v>4909023</v>
      </c>
      <c r="C501" s="36" t="s">
        <v>149</v>
      </c>
      <c r="D501" s="36" t="s">
        <v>154</v>
      </c>
      <c r="E501" s="36" t="s">
        <v>157</v>
      </c>
      <c r="F501" s="43" t="s">
        <v>450</v>
      </c>
      <c r="G501" s="43" t="s">
        <v>451</v>
      </c>
      <c r="H501" s="36"/>
      <c r="I501" s="36" t="s">
        <v>1264</v>
      </c>
      <c r="J501" s="36" t="s">
        <v>143</v>
      </c>
      <c r="K501" s="42" t="s">
        <v>112</v>
      </c>
      <c r="L501" s="36"/>
      <c r="M501" s="36"/>
      <c r="N501" s="36"/>
      <c r="O501" s="36"/>
      <c r="P501" s="36"/>
      <c r="Q501" s="36"/>
      <c r="R501" s="36"/>
      <c r="S501" s="36"/>
      <c r="T501" s="36"/>
      <c r="U501" s="36">
        <v>4</v>
      </c>
      <c r="V501" s="36"/>
      <c r="W501" s="36"/>
      <c r="X501" s="36"/>
      <c r="Y501" s="36"/>
      <c r="Z501" s="36">
        <v>2</v>
      </c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>
        <v>6</v>
      </c>
      <c r="AO501" s="37" t="s">
        <v>1089</v>
      </c>
      <c r="AP501" s="36" t="s">
        <v>1245</v>
      </c>
      <c r="AQ501" s="37">
        <v>1215.77</v>
      </c>
      <c r="AR501" s="37"/>
      <c r="AS501" s="39">
        <v>0.18</v>
      </c>
      <c r="AT501" s="37">
        <f t="shared" si="21"/>
        <v>0</v>
      </c>
      <c r="AU501" s="37">
        <f t="shared" si="22"/>
        <v>0</v>
      </c>
      <c r="AV501" s="37">
        <f t="shared" si="23"/>
        <v>0</v>
      </c>
      <c r="AW501" s="38" t="s">
        <v>2</v>
      </c>
    </row>
    <row r="502" spans="1:49" s="1" customFormat="1" ht="255">
      <c r="A502" s="35">
        <v>493</v>
      </c>
      <c r="B502" s="36">
        <v>4909378</v>
      </c>
      <c r="C502" s="36" t="s">
        <v>149</v>
      </c>
      <c r="D502" s="36" t="s">
        <v>154</v>
      </c>
      <c r="E502" s="36" t="s">
        <v>157</v>
      </c>
      <c r="F502" s="43" t="s">
        <v>452</v>
      </c>
      <c r="G502" s="43" t="s">
        <v>453</v>
      </c>
      <c r="H502" s="36"/>
      <c r="I502" s="36" t="s">
        <v>1264</v>
      </c>
      <c r="J502" s="36" t="s">
        <v>143</v>
      </c>
      <c r="K502" s="42" t="s">
        <v>1086</v>
      </c>
      <c r="L502" s="36"/>
      <c r="M502" s="36"/>
      <c r="N502" s="36"/>
      <c r="O502" s="36"/>
      <c r="P502" s="36"/>
      <c r="Q502" s="36"/>
      <c r="R502" s="36"/>
      <c r="S502" s="36"/>
      <c r="T502" s="36"/>
      <c r="U502" s="36">
        <v>4</v>
      </c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>
        <v>4</v>
      </c>
      <c r="AO502" s="37" t="s">
        <v>1089</v>
      </c>
      <c r="AP502" s="36" t="s">
        <v>1245</v>
      </c>
      <c r="AQ502" s="37">
        <v>264.64</v>
      </c>
      <c r="AR502" s="37"/>
      <c r="AS502" s="39">
        <v>0.18</v>
      </c>
      <c r="AT502" s="37">
        <f t="shared" si="21"/>
        <v>0</v>
      </c>
      <c r="AU502" s="37">
        <f t="shared" si="22"/>
        <v>0</v>
      </c>
      <c r="AV502" s="37">
        <f t="shared" si="23"/>
        <v>0</v>
      </c>
      <c r="AW502" s="38" t="s">
        <v>2</v>
      </c>
    </row>
    <row r="503" spans="1:49" s="1" customFormat="1" ht="255">
      <c r="A503" s="35">
        <v>494</v>
      </c>
      <c r="B503" s="36">
        <v>4909379</v>
      </c>
      <c r="C503" s="36" t="s">
        <v>149</v>
      </c>
      <c r="D503" s="36" t="s">
        <v>154</v>
      </c>
      <c r="E503" s="36" t="s">
        <v>157</v>
      </c>
      <c r="F503" s="43" t="s">
        <v>452</v>
      </c>
      <c r="G503" s="43" t="s">
        <v>453</v>
      </c>
      <c r="H503" s="36"/>
      <c r="I503" s="36" t="s">
        <v>1264</v>
      </c>
      <c r="J503" s="36" t="s">
        <v>143</v>
      </c>
      <c r="K503" s="42" t="s">
        <v>114</v>
      </c>
      <c r="L503" s="36"/>
      <c r="M503" s="36"/>
      <c r="N503" s="36"/>
      <c r="O503" s="36"/>
      <c r="P503" s="36"/>
      <c r="Q503" s="36"/>
      <c r="R503" s="36"/>
      <c r="S503" s="36"/>
      <c r="T503" s="36"/>
      <c r="U503" s="36">
        <v>8</v>
      </c>
      <c r="V503" s="36"/>
      <c r="W503" s="36"/>
      <c r="X503" s="36"/>
      <c r="Y503" s="36"/>
      <c r="Z503" s="36">
        <v>4</v>
      </c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>
        <v>12</v>
      </c>
      <c r="AO503" s="37" t="s">
        <v>1089</v>
      </c>
      <c r="AP503" s="36" t="s">
        <v>1245</v>
      </c>
      <c r="AQ503" s="37">
        <v>267.34</v>
      </c>
      <c r="AR503" s="37"/>
      <c r="AS503" s="39">
        <v>0.18</v>
      </c>
      <c r="AT503" s="37">
        <f t="shared" si="21"/>
        <v>0</v>
      </c>
      <c r="AU503" s="37">
        <f t="shared" si="22"/>
        <v>0</v>
      </c>
      <c r="AV503" s="37">
        <f t="shared" si="23"/>
        <v>0</v>
      </c>
      <c r="AW503" s="38" t="s">
        <v>2</v>
      </c>
    </row>
    <row r="504" spans="1:49" s="1" customFormat="1" ht="255">
      <c r="A504" s="35">
        <v>495</v>
      </c>
      <c r="B504" s="36">
        <v>4909296</v>
      </c>
      <c r="C504" s="36" t="s">
        <v>149</v>
      </c>
      <c r="D504" s="36" t="s">
        <v>154</v>
      </c>
      <c r="E504" s="36" t="s">
        <v>157</v>
      </c>
      <c r="F504" s="43" t="s">
        <v>455</v>
      </c>
      <c r="G504" s="43" t="s">
        <v>456</v>
      </c>
      <c r="H504" s="36"/>
      <c r="I504" s="36" t="s">
        <v>1264</v>
      </c>
      <c r="J504" s="36" t="s">
        <v>143</v>
      </c>
      <c r="K504" s="42" t="s">
        <v>1086</v>
      </c>
      <c r="L504" s="36"/>
      <c r="M504" s="36"/>
      <c r="N504" s="36"/>
      <c r="O504" s="36"/>
      <c r="P504" s="36"/>
      <c r="Q504" s="36"/>
      <c r="R504" s="36"/>
      <c r="S504" s="36"/>
      <c r="T504" s="36"/>
      <c r="U504" s="36">
        <v>1</v>
      </c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>
        <v>1</v>
      </c>
      <c r="AO504" s="37" t="s">
        <v>1089</v>
      </c>
      <c r="AP504" s="36" t="s">
        <v>1245</v>
      </c>
      <c r="AQ504" s="37">
        <v>144923.6</v>
      </c>
      <c r="AR504" s="37"/>
      <c r="AS504" s="39">
        <v>0.18</v>
      </c>
      <c r="AT504" s="37">
        <f t="shared" si="21"/>
        <v>0</v>
      </c>
      <c r="AU504" s="37">
        <f t="shared" si="22"/>
        <v>0</v>
      </c>
      <c r="AV504" s="37">
        <f t="shared" si="23"/>
        <v>0</v>
      </c>
      <c r="AW504" s="38" t="s">
        <v>2</v>
      </c>
    </row>
    <row r="505" spans="1:49" s="1" customFormat="1" ht="255">
      <c r="A505" s="35">
        <v>496</v>
      </c>
      <c r="B505" s="36">
        <v>4909297</v>
      </c>
      <c r="C505" s="36" t="s">
        <v>149</v>
      </c>
      <c r="D505" s="36" t="s">
        <v>154</v>
      </c>
      <c r="E505" s="36" t="s">
        <v>157</v>
      </c>
      <c r="F505" s="43" t="s">
        <v>455</v>
      </c>
      <c r="G505" s="43" t="s">
        <v>456</v>
      </c>
      <c r="H505" s="36"/>
      <c r="I505" s="36" t="s">
        <v>1264</v>
      </c>
      <c r="J505" s="36" t="s">
        <v>143</v>
      </c>
      <c r="K505" s="42" t="s">
        <v>1086</v>
      </c>
      <c r="L505" s="36"/>
      <c r="M505" s="36"/>
      <c r="N505" s="36"/>
      <c r="O505" s="36"/>
      <c r="P505" s="36"/>
      <c r="Q505" s="36"/>
      <c r="R505" s="36"/>
      <c r="S505" s="36"/>
      <c r="T505" s="36"/>
      <c r="U505" s="36">
        <v>2</v>
      </c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>
        <v>2</v>
      </c>
      <c r="AO505" s="37" t="s">
        <v>1089</v>
      </c>
      <c r="AP505" s="36" t="s">
        <v>1245</v>
      </c>
      <c r="AQ505" s="37">
        <v>144923.6</v>
      </c>
      <c r="AR505" s="37"/>
      <c r="AS505" s="39">
        <v>0.18</v>
      </c>
      <c r="AT505" s="37">
        <f t="shared" si="21"/>
        <v>0</v>
      </c>
      <c r="AU505" s="37">
        <f t="shared" si="22"/>
        <v>0</v>
      </c>
      <c r="AV505" s="37">
        <f t="shared" si="23"/>
        <v>0</v>
      </c>
      <c r="AW505" s="38" t="s">
        <v>2</v>
      </c>
    </row>
    <row r="506" spans="1:49" s="1" customFormat="1" ht="255">
      <c r="A506" s="35">
        <v>497</v>
      </c>
      <c r="B506" s="36">
        <v>4909674</v>
      </c>
      <c r="C506" s="36" t="s">
        <v>149</v>
      </c>
      <c r="D506" s="36" t="s">
        <v>154</v>
      </c>
      <c r="E506" s="36" t="s">
        <v>157</v>
      </c>
      <c r="F506" s="43" t="s">
        <v>469</v>
      </c>
      <c r="G506" s="43" t="s">
        <v>470</v>
      </c>
      <c r="H506" s="36"/>
      <c r="I506" s="36" t="s">
        <v>1264</v>
      </c>
      <c r="J506" s="36" t="s">
        <v>143</v>
      </c>
      <c r="K506" s="42" t="s">
        <v>1086</v>
      </c>
      <c r="L506" s="36"/>
      <c r="M506" s="36"/>
      <c r="N506" s="36"/>
      <c r="O506" s="36"/>
      <c r="P506" s="36"/>
      <c r="Q506" s="36"/>
      <c r="R506" s="36"/>
      <c r="S506" s="36"/>
      <c r="T506" s="36"/>
      <c r="U506" s="36">
        <v>2</v>
      </c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>
        <v>2</v>
      </c>
      <c r="AO506" s="37" t="s">
        <v>1089</v>
      </c>
      <c r="AP506" s="36" t="s">
        <v>1245</v>
      </c>
      <c r="AQ506" s="37">
        <v>54562.56</v>
      </c>
      <c r="AR506" s="37"/>
      <c r="AS506" s="39">
        <v>0.18</v>
      </c>
      <c r="AT506" s="37">
        <f t="shared" si="21"/>
        <v>0</v>
      </c>
      <c r="AU506" s="37">
        <f t="shared" si="22"/>
        <v>0</v>
      </c>
      <c r="AV506" s="37">
        <f t="shared" si="23"/>
        <v>0</v>
      </c>
      <c r="AW506" s="38" t="s">
        <v>2</v>
      </c>
    </row>
    <row r="507" spans="1:49" s="1" customFormat="1" ht="255">
      <c r="A507" s="35">
        <v>498</v>
      </c>
      <c r="B507" s="36">
        <v>4909881</v>
      </c>
      <c r="C507" s="36" t="s">
        <v>149</v>
      </c>
      <c r="D507" s="36" t="s">
        <v>154</v>
      </c>
      <c r="E507" s="36" t="s">
        <v>157</v>
      </c>
      <c r="F507" s="43" t="s">
        <v>179</v>
      </c>
      <c r="G507" s="43" t="s">
        <v>498</v>
      </c>
      <c r="H507" s="36"/>
      <c r="I507" s="36" t="s">
        <v>1264</v>
      </c>
      <c r="J507" s="36" t="s">
        <v>143</v>
      </c>
      <c r="K507" s="42" t="s">
        <v>1086</v>
      </c>
      <c r="L507" s="36"/>
      <c r="M507" s="36"/>
      <c r="N507" s="36"/>
      <c r="O507" s="36"/>
      <c r="P507" s="36"/>
      <c r="Q507" s="36"/>
      <c r="R507" s="36"/>
      <c r="S507" s="36"/>
      <c r="T507" s="36"/>
      <c r="U507" s="36">
        <v>2</v>
      </c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>
        <v>2</v>
      </c>
      <c r="AO507" s="37" t="s">
        <v>1089</v>
      </c>
      <c r="AP507" s="36" t="s">
        <v>1245</v>
      </c>
      <c r="AQ507" s="37">
        <v>44442.53</v>
      </c>
      <c r="AR507" s="37"/>
      <c r="AS507" s="39">
        <v>0.18</v>
      </c>
      <c r="AT507" s="37">
        <f t="shared" si="21"/>
        <v>0</v>
      </c>
      <c r="AU507" s="37">
        <f t="shared" si="22"/>
        <v>0</v>
      </c>
      <c r="AV507" s="37">
        <f t="shared" si="23"/>
        <v>0</v>
      </c>
      <c r="AW507" s="38" t="s">
        <v>2</v>
      </c>
    </row>
    <row r="508" spans="1:49" s="1" customFormat="1" ht="255">
      <c r="A508" s="35">
        <v>499</v>
      </c>
      <c r="B508" s="36">
        <v>4909882</v>
      </c>
      <c r="C508" s="36" t="s">
        <v>149</v>
      </c>
      <c r="D508" s="36" t="s">
        <v>154</v>
      </c>
      <c r="E508" s="36" t="s">
        <v>157</v>
      </c>
      <c r="F508" s="43" t="s">
        <v>179</v>
      </c>
      <c r="G508" s="43" t="s">
        <v>498</v>
      </c>
      <c r="H508" s="36"/>
      <c r="I508" s="36" t="s">
        <v>1264</v>
      </c>
      <c r="J508" s="36" t="s">
        <v>143</v>
      </c>
      <c r="K508" s="42" t="s">
        <v>1086</v>
      </c>
      <c r="L508" s="36"/>
      <c r="M508" s="36"/>
      <c r="N508" s="36"/>
      <c r="O508" s="36"/>
      <c r="P508" s="36"/>
      <c r="Q508" s="36"/>
      <c r="R508" s="36"/>
      <c r="S508" s="36"/>
      <c r="T508" s="36"/>
      <c r="U508" s="36">
        <v>1</v>
      </c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>
        <v>1</v>
      </c>
      <c r="AO508" s="37" t="s">
        <v>1089</v>
      </c>
      <c r="AP508" s="36" t="s">
        <v>1245</v>
      </c>
      <c r="AQ508" s="37">
        <v>44442.53</v>
      </c>
      <c r="AR508" s="37"/>
      <c r="AS508" s="39">
        <v>0.18</v>
      </c>
      <c r="AT508" s="37">
        <f t="shared" si="21"/>
        <v>0</v>
      </c>
      <c r="AU508" s="37">
        <f t="shared" si="22"/>
        <v>0</v>
      </c>
      <c r="AV508" s="37">
        <f t="shared" si="23"/>
        <v>0</v>
      </c>
      <c r="AW508" s="38" t="s">
        <v>2</v>
      </c>
    </row>
    <row r="509" spans="1:49" s="1" customFormat="1" ht="255">
      <c r="A509" s="35">
        <v>500</v>
      </c>
      <c r="B509" s="36">
        <v>4909111</v>
      </c>
      <c r="C509" s="36" t="s">
        <v>149</v>
      </c>
      <c r="D509" s="36" t="s">
        <v>154</v>
      </c>
      <c r="E509" s="36" t="s">
        <v>157</v>
      </c>
      <c r="F509" s="43" t="s">
        <v>515</v>
      </c>
      <c r="G509" s="43" t="s">
        <v>516</v>
      </c>
      <c r="H509" s="36"/>
      <c r="I509" s="36" t="s">
        <v>1264</v>
      </c>
      <c r="J509" s="36" t="s">
        <v>143</v>
      </c>
      <c r="K509" s="42" t="s">
        <v>1086</v>
      </c>
      <c r="L509" s="36"/>
      <c r="M509" s="36"/>
      <c r="N509" s="36"/>
      <c r="O509" s="36"/>
      <c r="P509" s="36"/>
      <c r="Q509" s="36"/>
      <c r="R509" s="36"/>
      <c r="S509" s="36"/>
      <c r="T509" s="36"/>
      <c r="U509" s="36">
        <v>4</v>
      </c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>
        <v>4</v>
      </c>
      <c r="AO509" s="37" t="s">
        <v>1089</v>
      </c>
      <c r="AP509" s="36" t="s">
        <v>1245</v>
      </c>
      <c r="AQ509" s="37">
        <v>9755.67</v>
      </c>
      <c r="AR509" s="37"/>
      <c r="AS509" s="39">
        <v>0.18</v>
      </c>
      <c r="AT509" s="37">
        <f t="shared" si="21"/>
        <v>0</v>
      </c>
      <c r="AU509" s="37">
        <f t="shared" si="22"/>
        <v>0</v>
      </c>
      <c r="AV509" s="37">
        <f t="shared" si="23"/>
        <v>0</v>
      </c>
      <c r="AW509" s="38" t="s">
        <v>2</v>
      </c>
    </row>
    <row r="510" spans="1:49" s="1" customFormat="1" ht="255">
      <c r="A510" s="35">
        <v>501</v>
      </c>
      <c r="B510" s="36">
        <v>4909099</v>
      </c>
      <c r="C510" s="36" t="s">
        <v>149</v>
      </c>
      <c r="D510" s="36" t="s">
        <v>154</v>
      </c>
      <c r="E510" s="36" t="s">
        <v>157</v>
      </c>
      <c r="F510" s="43" t="s">
        <v>517</v>
      </c>
      <c r="G510" s="43" t="s">
        <v>518</v>
      </c>
      <c r="H510" s="36"/>
      <c r="I510" s="36" t="s">
        <v>1264</v>
      </c>
      <c r="J510" s="36" t="s">
        <v>143</v>
      </c>
      <c r="K510" s="42" t="s">
        <v>1086</v>
      </c>
      <c r="L510" s="36"/>
      <c r="M510" s="36"/>
      <c r="N510" s="36"/>
      <c r="O510" s="36"/>
      <c r="P510" s="36"/>
      <c r="Q510" s="36"/>
      <c r="R510" s="36"/>
      <c r="S510" s="36"/>
      <c r="T510" s="36"/>
      <c r="U510" s="36">
        <v>3</v>
      </c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>
        <v>3</v>
      </c>
      <c r="AO510" s="37" t="s">
        <v>1089</v>
      </c>
      <c r="AP510" s="36" t="s">
        <v>1245</v>
      </c>
      <c r="AQ510" s="37">
        <v>5584.15</v>
      </c>
      <c r="AR510" s="37"/>
      <c r="AS510" s="39">
        <v>0.18</v>
      </c>
      <c r="AT510" s="37">
        <f t="shared" si="21"/>
        <v>0</v>
      </c>
      <c r="AU510" s="37">
        <f t="shared" si="22"/>
        <v>0</v>
      </c>
      <c r="AV510" s="37">
        <f t="shared" si="23"/>
        <v>0</v>
      </c>
      <c r="AW510" s="38" t="s">
        <v>2</v>
      </c>
    </row>
    <row r="511" spans="1:49" s="1" customFormat="1" ht="255">
      <c r="A511" s="35">
        <v>502</v>
      </c>
      <c r="B511" s="36">
        <v>4909100</v>
      </c>
      <c r="C511" s="36" t="s">
        <v>149</v>
      </c>
      <c r="D511" s="36" t="s">
        <v>154</v>
      </c>
      <c r="E511" s="36" t="s">
        <v>157</v>
      </c>
      <c r="F511" s="43" t="s">
        <v>517</v>
      </c>
      <c r="G511" s="43" t="s">
        <v>518</v>
      </c>
      <c r="H511" s="36"/>
      <c r="I511" s="36" t="s">
        <v>1264</v>
      </c>
      <c r="J511" s="36" t="s">
        <v>143</v>
      </c>
      <c r="K511" s="42" t="s">
        <v>1086</v>
      </c>
      <c r="L511" s="36"/>
      <c r="M511" s="36"/>
      <c r="N511" s="36"/>
      <c r="O511" s="36"/>
      <c r="P511" s="36"/>
      <c r="Q511" s="36"/>
      <c r="R511" s="36"/>
      <c r="S511" s="36"/>
      <c r="T511" s="36"/>
      <c r="U511" s="36">
        <v>1</v>
      </c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>
        <v>1</v>
      </c>
      <c r="AO511" s="37" t="s">
        <v>1089</v>
      </c>
      <c r="AP511" s="36" t="s">
        <v>1245</v>
      </c>
      <c r="AQ511" s="37">
        <v>5584.15</v>
      </c>
      <c r="AR511" s="37"/>
      <c r="AS511" s="39">
        <v>0.18</v>
      </c>
      <c r="AT511" s="37">
        <f t="shared" si="21"/>
        <v>0</v>
      </c>
      <c r="AU511" s="37">
        <f t="shared" si="22"/>
        <v>0</v>
      </c>
      <c r="AV511" s="37">
        <f t="shared" si="23"/>
        <v>0</v>
      </c>
      <c r="AW511" s="38" t="s">
        <v>2</v>
      </c>
    </row>
    <row r="512" spans="1:49" s="1" customFormat="1" ht="255">
      <c r="A512" s="35">
        <v>503</v>
      </c>
      <c r="B512" s="36">
        <v>4909101</v>
      </c>
      <c r="C512" s="36" t="s">
        <v>149</v>
      </c>
      <c r="D512" s="36" t="s">
        <v>154</v>
      </c>
      <c r="E512" s="36" t="s">
        <v>157</v>
      </c>
      <c r="F512" s="43" t="s">
        <v>517</v>
      </c>
      <c r="G512" s="43" t="s">
        <v>518</v>
      </c>
      <c r="H512" s="36"/>
      <c r="I512" s="36" t="s">
        <v>1264</v>
      </c>
      <c r="J512" s="36" t="s">
        <v>143</v>
      </c>
      <c r="K512" s="42" t="s">
        <v>1086</v>
      </c>
      <c r="L512" s="36"/>
      <c r="M512" s="36"/>
      <c r="N512" s="36"/>
      <c r="O512" s="36"/>
      <c r="P512" s="36"/>
      <c r="Q512" s="36"/>
      <c r="R512" s="36"/>
      <c r="S512" s="36"/>
      <c r="T512" s="36"/>
      <c r="U512" s="36">
        <v>2</v>
      </c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>
        <v>2</v>
      </c>
      <c r="AO512" s="37" t="s">
        <v>1089</v>
      </c>
      <c r="AP512" s="36" t="s">
        <v>1245</v>
      </c>
      <c r="AQ512" s="37">
        <v>5584.15</v>
      </c>
      <c r="AR512" s="37"/>
      <c r="AS512" s="39">
        <v>0.18</v>
      </c>
      <c r="AT512" s="37">
        <f t="shared" si="21"/>
        <v>0</v>
      </c>
      <c r="AU512" s="37">
        <f t="shared" si="22"/>
        <v>0</v>
      </c>
      <c r="AV512" s="37">
        <f t="shared" si="23"/>
        <v>0</v>
      </c>
      <c r="AW512" s="38" t="s">
        <v>2</v>
      </c>
    </row>
    <row r="513" spans="1:49" s="1" customFormat="1" ht="255">
      <c r="A513" s="35">
        <v>504</v>
      </c>
      <c r="B513" s="36">
        <v>4909109</v>
      </c>
      <c r="C513" s="36" t="s">
        <v>149</v>
      </c>
      <c r="D513" s="36" t="s">
        <v>154</v>
      </c>
      <c r="E513" s="36" t="s">
        <v>157</v>
      </c>
      <c r="F513" s="43" t="s">
        <v>519</v>
      </c>
      <c r="G513" s="43" t="s">
        <v>520</v>
      </c>
      <c r="H513" s="36"/>
      <c r="I513" s="36" t="s">
        <v>1264</v>
      </c>
      <c r="J513" s="36" t="s">
        <v>143</v>
      </c>
      <c r="K513" s="42" t="s">
        <v>1086</v>
      </c>
      <c r="L513" s="36"/>
      <c r="M513" s="36"/>
      <c r="N513" s="36"/>
      <c r="O513" s="36"/>
      <c r="P513" s="36"/>
      <c r="Q513" s="36"/>
      <c r="R513" s="36"/>
      <c r="S513" s="36"/>
      <c r="T513" s="36"/>
      <c r="U513" s="36">
        <v>1</v>
      </c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>
        <v>1</v>
      </c>
      <c r="AO513" s="37" t="s">
        <v>1089</v>
      </c>
      <c r="AP513" s="36" t="s">
        <v>1245</v>
      </c>
      <c r="AQ513" s="37">
        <v>12204.36</v>
      </c>
      <c r="AR513" s="37"/>
      <c r="AS513" s="39">
        <v>0.18</v>
      </c>
      <c r="AT513" s="37">
        <f t="shared" si="21"/>
        <v>0</v>
      </c>
      <c r="AU513" s="37">
        <f t="shared" si="22"/>
        <v>0</v>
      </c>
      <c r="AV513" s="37">
        <f t="shared" si="23"/>
        <v>0</v>
      </c>
      <c r="AW513" s="38" t="s">
        <v>2</v>
      </c>
    </row>
    <row r="514" spans="1:49" s="1" customFormat="1" ht="255">
      <c r="A514" s="35">
        <v>505</v>
      </c>
      <c r="B514" s="36">
        <v>4909122</v>
      </c>
      <c r="C514" s="36" t="s">
        <v>149</v>
      </c>
      <c r="D514" s="36" t="s">
        <v>154</v>
      </c>
      <c r="E514" s="36" t="s">
        <v>157</v>
      </c>
      <c r="F514" s="43" t="s">
        <v>521</v>
      </c>
      <c r="G514" s="43" t="s">
        <v>522</v>
      </c>
      <c r="H514" s="36"/>
      <c r="I514" s="36" t="s">
        <v>1264</v>
      </c>
      <c r="J514" s="36" t="s">
        <v>143</v>
      </c>
      <c r="K514" s="42" t="s">
        <v>1086</v>
      </c>
      <c r="L514" s="36"/>
      <c r="M514" s="36"/>
      <c r="N514" s="36"/>
      <c r="O514" s="36"/>
      <c r="P514" s="36"/>
      <c r="Q514" s="36"/>
      <c r="R514" s="36"/>
      <c r="S514" s="36"/>
      <c r="T514" s="36"/>
      <c r="U514" s="36">
        <v>2</v>
      </c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>
        <v>2</v>
      </c>
      <c r="AO514" s="37" t="s">
        <v>1089</v>
      </c>
      <c r="AP514" s="36" t="s">
        <v>1245</v>
      </c>
      <c r="AQ514" s="37">
        <v>2978.71</v>
      </c>
      <c r="AR514" s="37"/>
      <c r="AS514" s="39">
        <v>0.18</v>
      </c>
      <c r="AT514" s="37">
        <f t="shared" si="21"/>
        <v>0</v>
      </c>
      <c r="AU514" s="37">
        <f t="shared" si="22"/>
        <v>0</v>
      </c>
      <c r="AV514" s="37">
        <f t="shared" si="23"/>
        <v>0</v>
      </c>
      <c r="AW514" s="38" t="s">
        <v>2</v>
      </c>
    </row>
    <row r="515" spans="1:49" s="1" customFormat="1" ht="255">
      <c r="A515" s="35">
        <v>506</v>
      </c>
      <c r="B515" s="36">
        <v>4909528</v>
      </c>
      <c r="C515" s="36" t="s">
        <v>149</v>
      </c>
      <c r="D515" s="36" t="s">
        <v>154</v>
      </c>
      <c r="E515" s="36" t="s">
        <v>157</v>
      </c>
      <c r="F515" s="43" t="s">
        <v>523</v>
      </c>
      <c r="G515" s="43" t="s">
        <v>524</v>
      </c>
      <c r="H515" s="36"/>
      <c r="I515" s="36" t="s">
        <v>1264</v>
      </c>
      <c r="J515" s="36" t="s">
        <v>143</v>
      </c>
      <c r="K515" s="42" t="s">
        <v>1086</v>
      </c>
      <c r="L515" s="36"/>
      <c r="M515" s="36"/>
      <c r="N515" s="36"/>
      <c r="O515" s="36"/>
      <c r="P515" s="36"/>
      <c r="Q515" s="36"/>
      <c r="R515" s="36"/>
      <c r="S515" s="36"/>
      <c r="T515" s="36"/>
      <c r="U515" s="36">
        <v>12</v>
      </c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>
        <v>12</v>
      </c>
      <c r="AO515" s="37" t="s">
        <v>1089</v>
      </c>
      <c r="AP515" s="36" t="s">
        <v>1245</v>
      </c>
      <c r="AQ515" s="37">
        <v>1227.34</v>
      </c>
      <c r="AR515" s="37"/>
      <c r="AS515" s="39">
        <v>0.18</v>
      </c>
      <c r="AT515" s="37">
        <f t="shared" si="21"/>
        <v>0</v>
      </c>
      <c r="AU515" s="37">
        <f t="shared" si="22"/>
        <v>0</v>
      </c>
      <c r="AV515" s="37">
        <f t="shared" si="23"/>
        <v>0</v>
      </c>
      <c r="AW515" s="38" t="s">
        <v>2</v>
      </c>
    </row>
    <row r="516" spans="1:49" s="1" customFormat="1" ht="255">
      <c r="A516" s="35">
        <v>507</v>
      </c>
      <c r="B516" s="36">
        <v>4909529</v>
      </c>
      <c r="C516" s="36" t="s">
        <v>149</v>
      </c>
      <c r="D516" s="36" t="s">
        <v>154</v>
      </c>
      <c r="E516" s="36" t="s">
        <v>157</v>
      </c>
      <c r="F516" s="43" t="s">
        <v>523</v>
      </c>
      <c r="G516" s="43" t="s">
        <v>524</v>
      </c>
      <c r="H516" s="36"/>
      <c r="I516" s="36" t="s">
        <v>1264</v>
      </c>
      <c r="J516" s="36" t="s">
        <v>143</v>
      </c>
      <c r="K516" s="42" t="s">
        <v>11</v>
      </c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>
        <v>2</v>
      </c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>
        <v>2</v>
      </c>
      <c r="AO516" s="37" t="s">
        <v>1089</v>
      </c>
      <c r="AP516" s="36" t="s">
        <v>1245</v>
      </c>
      <c r="AQ516" s="37">
        <v>1265.02</v>
      </c>
      <c r="AR516" s="37"/>
      <c r="AS516" s="39">
        <v>0.18</v>
      </c>
      <c r="AT516" s="37">
        <f t="shared" si="21"/>
        <v>0</v>
      </c>
      <c r="AU516" s="37">
        <f t="shared" si="22"/>
        <v>0</v>
      </c>
      <c r="AV516" s="37">
        <f t="shared" si="23"/>
        <v>0</v>
      </c>
      <c r="AW516" s="38" t="s">
        <v>2</v>
      </c>
    </row>
    <row r="517" spans="1:49" s="1" customFormat="1" ht="255">
      <c r="A517" s="35">
        <v>508</v>
      </c>
      <c r="B517" s="36">
        <v>4910175</v>
      </c>
      <c r="C517" s="36" t="s">
        <v>149</v>
      </c>
      <c r="D517" s="36" t="s">
        <v>154</v>
      </c>
      <c r="E517" s="36" t="s">
        <v>157</v>
      </c>
      <c r="F517" s="43" t="s">
        <v>525</v>
      </c>
      <c r="G517" s="43" t="s">
        <v>526</v>
      </c>
      <c r="H517" s="36"/>
      <c r="I517" s="36" t="s">
        <v>1264</v>
      </c>
      <c r="J517" s="36" t="s">
        <v>143</v>
      </c>
      <c r="K517" s="42" t="s">
        <v>1086</v>
      </c>
      <c r="L517" s="36"/>
      <c r="M517" s="36"/>
      <c r="N517" s="36"/>
      <c r="O517" s="36"/>
      <c r="P517" s="36"/>
      <c r="Q517" s="36"/>
      <c r="R517" s="36"/>
      <c r="S517" s="36"/>
      <c r="T517" s="36"/>
      <c r="U517" s="36">
        <v>2</v>
      </c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>
        <v>2</v>
      </c>
      <c r="AO517" s="37" t="s">
        <v>1089</v>
      </c>
      <c r="AP517" s="36" t="s">
        <v>1245</v>
      </c>
      <c r="AQ517" s="37">
        <v>7017.27</v>
      </c>
      <c r="AR517" s="37"/>
      <c r="AS517" s="39">
        <v>0.18</v>
      </c>
      <c r="AT517" s="37">
        <f t="shared" si="21"/>
        <v>0</v>
      </c>
      <c r="AU517" s="37">
        <f t="shared" si="22"/>
        <v>0</v>
      </c>
      <c r="AV517" s="37">
        <f t="shared" si="23"/>
        <v>0</v>
      </c>
      <c r="AW517" s="38" t="s">
        <v>2</v>
      </c>
    </row>
    <row r="518" spans="1:49" s="1" customFormat="1" ht="255">
      <c r="A518" s="35">
        <v>509</v>
      </c>
      <c r="B518" s="36">
        <v>4909722</v>
      </c>
      <c r="C518" s="36" t="s">
        <v>149</v>
      </c>
      <c r="D518" s="36" t="s">
        <v>154</v>
      </c>
      <c r="E518" s="36" t="s">
        <v>157</v>
      </c>
      <c r="F518" s="43" t="s">
        <v>527</v>
      </c>
      <c r="G518" s="43" t="s">
        <v>530</v>
      </c>
      <c r="H518" s="36"/>
      <c r="I518" s="36" t="s">
        <v>1264</v>
      </c>
      <c r="J518" s="36" t="s">
        <v>143</v>
      </c>
      <c r="K518" s="42" t="s">
        <v>1086</v>
      </c>
      <c r="L518" s="36"/>
      <c r="M518" s="36"/>
      <c r="N518" s="36"/>
      <c r="O518" s="36"/>
      <c r="P518" s="36"/>
      <c r="Q518" s="36"/>
      <c r="R518" s="36"/>
      <c r="S518" s="36"/>
      <c r="T518" s="36"/>
      <c r="U518" s="36">
        <v>4</v>
      </c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>
        <v>4</v>
      </c>
      <c r="AO518" s="37" t="s">
        <v>1089</v>
      </c>
      <c r="AP518" s="36" t="s">
        <v>1245</v>
      </c>
      <c r="AQ518" s="37">
        <v>4833.16</v>
      </c>
      <c r="AR518" s="37"/>
      <c r="AS518" s="39">
        <v>0.18</v>
      </c>
      <c r="AT518" s="37">
        <f t="shared" si="21"/>
        <v>0</v>
      </c>
      <c r="AU518" s="37">
        <f t="shared" si="22"/>
        <v>0</v>
      </c>
      <c r="AV518" s="37">
        <f t="shared" si="23"/>
        <v>0</v>
      </c>
      <c r="AW518" s="38" t="s">
        <v>2</v>
      </c>
    </row>
    <row r="519" spans="1:49" s="1" customFormat="1" ht="255">
      <c r="A519" s="35">
        <v>510</v>
      </c>
      <c r="B519" s="36">
        <v>4910277</v>
      </c>
      <c r="C519" s="36" t="s">
        <v>149</v>
      </c>
      <c r="D519" s="36" t="s">
        <v>154</v>
      </c>
      <c r="E519" s="36" t="s">
        <v>157</v>
      </c>
      <c r="F519" s="43" t="s">
        <v>531</v>
      </c>
      <c r="G519" s="43" t="s">
        <v>532</v>
      </c>
      <c r="H519" s="36"/>
      <c r="I519" s="36" t="s">
        <v>1264</v>
      </c>
      <c r="J519" s="36" t="s">
        <v>143</v>
      </c>
      <c r="K519" s="42" t="s">
        <v>1086</v>
      </c>
      <c r="L519" s="36"/>
      <c r="M519" s="36"/>
      <c r="N519" s="36"/>
      <c r="O519" s="36"/>
      <c r="P519" s="36"/>
      <c r="Q519" s="36"/>
      <c r="R519" s="36"/>
      <c r="S519" s="36"/>
      <c r="T519" s="36"/>
      <c r="U519" s="36">
        <v>20</v>
      </c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>
        <v>20</v>
      </c>
      <c r="AO519" s="37" t="s">
        <v>1089</v>
      </c>
      <c r="AP519" s="36" t="s">
        <v>1245</v>
      </c>
      <c r="AQ519" s="37">
        <v>4149.38</v>
      </c>
      <c r="AR519" s="37"/>
      <c r="AS519" s="39">
        <v>0.18</v>
      </c>
      <c r="AT519" s="37">
        <f t="shared" si="21"/>
        <v>0</v>
      </c>
      <c r="AU519" s="37">
        <f t="shared" si="22"/>
        <v>0</v>
      </c>
      <c r="AV519" s="37">
        <f t="shared" si="23"/>
        <v>0</v>
      </c>
      <c r="AW519" s="38" t="s">
        <v>2</v>
      </c>
    </row>
    <row r="520" spans="1:49" s="1" customFormat="1" ht="255">
      <c r="A520" s="35">
        <v>511</v>
      </c>
      <c r="B520" s="36">
        <v>4910276</v>
      </c>
      <c r="C520" s="36" t="s">
        <v>149</v>
      </c>
      <c r="D520" s="36" t="s">
        <v>154</v>
      </c>
      <c r="E520" s="36" t="s">
        <v>157</v>
      </c>
      <c r="F520" s="43" t="s">
        <v>531</v>
      </c>
      <c r="G520" s="43" t="s">
        <v>533</v>
      </c>
      <c r="H520" s="36"/>
      <c r="I520" s="36" t="s">
        <v>1264</v>
      </c>
      <c r="J520" s="36" t="s">
        <v>143</v>
      </c>
      <c r="K520" s="42" t="s">
        <v>1086</v>
      </c>
      <c r="L520" s="36"/>
      <c r="M520" s="36"/>
      <c r="N520" s="36"/>
      <c r="O520" s="36"/>
      <c r="P520" s="36"/>
      <c r="Q520" s="36"/>
      <c r="R520" s="36"/>
      <c r="S520" s="36"/>
      <c r="T520" s="36"/>
      <c r="U520" s="36">
        <v>14</v>
      </c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>
        <v>14</v>
      </c>
      <c r="AO520" s="37" t="s">
        <v>1089</v>
      </c>
      <c r="AP520" s="36" t="s">
        <v>1245</v>
      </c>
      <c r="AQ520" s="37">
        <v>4129.26</v>
      </c>
      <c r="AR520" s="37"/>
      <c r="AS520" s="39">
        <v>0.18</v>
      </c>
      <c r="AT520" s="37">
        <f t="shared" si="21"/>
        <v>0</v>
      </c>
      <c r="AU520" s="37">
        <f t="shared" si="22"/>
        <v>0</v>
      </c>
      <c r="AV520" s="37">
        <f t="shared" si="23"/>
        <v>0</v>
      </c>
      <c r="AW520" s="38" t="s">
        <v>2</v>
      </c>
    </row>
    <row r="521" spans="1:49" s="1" customFormat="1" ht="255">
      <c r="A521" s="35">
        <v>512</v>
      </c>
      <c r="B521" s="36">
        <v>4910185</v>
      </c>
      <c r="C521" s="36" t="s">
        <v>149</v>
      </c>
      <c r="D521" s="36" t="s">
        <v>154</v>
      </c>
      <c r="E521" s="36" t="s">
        <v>157</v>
      </c>
      <c r="F521" s="43" t="s">
        <v>536</v>
      </c>
      <c r="G521" s="43" t="s">
        <v>537</v>
      </c>
      <c r="H521" s="36"/>
      <c r="I521" s="36" t="s">
        <v>1264</v>
      </c>
      <c r="J521" s="36" t="s">
        <v>143</v>
      </c>
      <c r="K521" s="42" t="s">
        <v>1122</v>
      </c>
      <c r="L521" s="36"/>
      <c r="M521" s="36"/>
      <c r="N521" s="36"/>
      <c r="O521" s="36"/>
      <c r="P521" s="36"/>
      <c r="Q521" s="36"/>
      <c r="R521" s="36"/>
      <c r="S521" s="36"/>
      <c r="T521" s="36"/>
      <c r="U521" s="36">
        <v>12</v>
      </c>
      <c r="V521" s="36"/>
      <c r="W521" s="36"/>
      <c r="X521" s="36"/>
      <c r="Y521" s="36">
        <v>34</v>
      </c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>
        <v>46</v>
      </c>
      <c r="AO521" s="37" t="s">
        <v>1089</v>
      </c>
      <c r="AP521" s="36" t="s">
        <v>1245</v>
      </c>
      <c r="AQ521" s="37">
        <v>1238.35</v>
      </c>
      <c r="AR521" s="37"/>
      <c r="AS521" s="39">
        <v>0.18</v>
      </c>
      <c r="AT521" s="37">
        <f t="shared" si="21"/>
        <v>0</v>
      </c>
      <c r="AU521" s="37">
        <f t="shared" si="22"/>
        <v>0</v>
      </c>
      <c r="AV521" s="37">
        <f t="shared" si="23"/>
        <v>0</v>
      </c>
      <c r="AW521" s="38" t="s">
        <v>2</v>
      </c>
    </row>
    <row r="522" spans="1:49" s="1" customFormat="1" ht="255">
      <c r="A522" s="35">
        <v>513</v>
      </c>
      <c r="B522" s="36">
        <v>4910186</v>
      </c>
      <c r="C522" s="36" t="s">
        <v>149</v>
      </c>
      <c r="D522" s="36" t="s">
        <v>154</v>
      </c>
      <c r="E522" s="36" t="s">
        <v>157</v>
      </c>
      <c r="F522" s="43" t="s">
        <v>536</v>
      </c>
      <c r="G522" s="43" t="s">
        <v>537</v>
      </c>
      <c r="H522" s="36"/>
      <c r="I522" s="36" t="s">
        <v>1264</v>
      </c>
      <c r="J522" s="36" t="s">
        <v>143</v>
      </c>
      <c r="K522" s="42" t="s">
        <v>1086</v>
      </c>
      <c r="L522" s="36"/>
      <c r="M522" s="36"/>
      <c r="N522" s="36"/>
      <c r="O522" s="36"/>
      <c r="P522" s="36"/>
      <c r="Q522" s="36"/>
      <c r="R522" s="36"/>
      <c r="S522" s="36"/>
      <c r="T522" s="36"/>
      <c r="U522" s="36">
        <v>12</v>
      </c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>
        <v>12</v>
      </c>
      <c r="AO522" s="37" t="s">
        <v>1089</v>
      </c>
      <c r="AP522" s="36" t="s">
        <v>1245</v>
      </c>
      <c r="AQ522" s="37">
        <v>1213.47</v>
      </c>
      <c r="AR522" s="37"/>
      <c r="AS522" s="39">
        <v>0.18</v>
      </c>
      <c r="AT522" s="37">
        <f aca="true" t="shared" si="24" ref="AT522:AT585">ROUND(ROUND(AR522,2)*AN522,2)</f>
        <v>0</v>
      </c>
      <c r="AU522" s="37">
        <f aca="true" t="shared" si="25" ref="AU522:AU585">ROUND(AT522*AS522,2)</f>
        <v>0</v>
      </c>
      <c r="AV522" s="37">
        <f aca="true" t="shared" si="26" ref="AV522:AV585">AU522+AT522</f>
        <v>0</v>
      </c>
      <c r="AW522" s="38" t="s">
        <v>2</v>
      </c>
    </row>
    <row r="523" spans="1:49" s="1" customFormat="1" ht="255">
      <c r="A523" s="35">
        <v>514</v>
      </c>
      <c r="B523" s="36">
        <v>4910187</v>
      </c>
      <c r="C523" s="36" t="s">
        <v>149</v>
      </c>
      <c r="D523" s="36" t="s">
        <v>154</v>
      </c>
      <c r="E523" s="36" t="s">
        <v>157</v>
      </c>
      <c r="F523" s="43" t="s">
        <v>536</v>
      </c>
      <c r="G523" s="43" t="s">
        <v>537</v>
      </c>
      <c r="H523" s="36"/>
      <c r="I523" s="36" t="s">
        <v>1264</v>
      </c>
      <c r="J523" s="36" t="s">
        <v>143</v>
      </c>
      <c r="K523" s="42" t="s">
        <v>1086</v>
      </c>
      <c r="L523" s="36"/>
      <c r="M523" s="36"/>
      <c r="N523" s="36"/>
      <c r="O523" s="36"/>
      <c r="P523" s="36"/>
      <c r="Q523" s="36"/>
      <c r="R523" s="36"/>
      <c r="S523" s="36"/>
      <c r="T523" s="36"/>
      <c r="U523" s="36">
        <v>8</v>
      </c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>
        <v>8</v>
      </c>
      <c r="AO523" s="37" t="s">
        <v>1089</v>
      </c>
      <c r="AP523" s="36" t="s">
        <v>1245</v>
      </c>
      <c r="AQ523" s="37">
        <v>1213.47</v>
      </c>
      <c r="AR523" s="37"/>
      <c r="AS523" s="39">
        <v>0.18</v>
      </c>
      <c r="AT523" s="37">
        <f t="shared" si="24"/>
        <v>0</v>
      </c>
      <c r="AU523" s="37">
        <f t="shared" si="25"/>
        <v>0</v>
      </c>
      <c r="AV523" s="37">
        <f t="shared" si="26"/>
        <v>0</v>
      </c>
      <c r="AW523" s="38" t="s">
        <v>2</v>
      </c>
    </row>
    <row r="524" spans="1:49" s="1" customFormat="1" ht="255">
      <c r="A524" s="35">
        <v>515</v>
      </c>
      <c r="B524" s="36">
        <v>4909465</v>
      </c>
      <c r="C524" s="36" t="s">
        <v>149</v>
      </c>
      <c r="D524" s="36" t="s">
        <v>154</v>
      </c>
      <c r="E524" s="36" t="s">
        <v>157</v>
      </c>
      <c r="F524" s="43" t="s">
        <v>540</v>
      </c>
      <c r="G524" s="43" t="s">
        <v>541</v>
      </c>
      <c r="H524" s="36"/>
      <c r="I524" s="36" t="s">
        <v>1264</v>
      </c>
      <c r="J524" s="36" t="s">
        <v>143</v>
      </c>
      <c r="K524" s="42" t="s">
        <v>1086</v>
      </c>
      <c r="L524" s="36"/>
      <c r="M524" s="36"/>
      <c r="N524" s="36"/>
      <c r="O524" s="36"/>
      <c r="P524" s="36"/>
      <c r="Q524" s="36"/>
      <c r="R524" s="36"/>
      <c r="S524" s="36"/>
      <c r="T524" s="36"/>
      <c r="U524" s="36">
        <v>28</v>
      </c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>
        <v>28</v>
      </c>
      <c r="AO524" s="37" t="s">
        <v>1089</v>
      </c>
      <c r="AP524" s="36" t="s">
        <v>1245</v>
      </c>
      <c r="AQ524" s="37">
        <v>348.37</v>
      </c>
      <c r="AR524" s="37"/>
      <c r="AS524" s="39">
        <v>0.18</v>
      </c>
      <c r="AT524" s="37">
        <f t="shared" si="24"/>
        <v>0</v>
      </c>
      <c r="AU524" s="37">
        <f t="shared" si="25"/>
        <v>0</v>
      </c>
      <c r="AV524" s="37">
        <f t="shared" si="26"/>
        <v>0</v>
      </c>
      <c r="AW524" s="38" t="s">
        <v>2</v>
      </c>
    </row>
    <row r="525" spans="1:49" s="1" customFormat="1" ht="255">
      <c r="A525" s="35">
        <v>516</v>
      </c>
      <c r="B525" s="36">
        <v>4909231</v>
      </c>
      <c r="C525" s="36" t="s">
        <v>149</v>
      </c>
      <c r="D525" s="36" t="s">
        <v>154</v>
      </c>
      <c r="E525" s="36" t="s">
        <v>157</v>
      </c>
      <c r="F525" s="43" t="s">
        <v>562</v>
      </c>
      <c r="G525" s="43" t="s">
        <v>563</v>
      </c>
      <c r="H525" s="36"/>
      <c r="I525" s="36" t="s">
        <v>1264</v>
      </c>
      <c r="J525" s="36" t="s">
        <v>143</v>
      </c>
      <c r="K525" s="42" t="s">
        <v>1086</v>
      </c>
      <c r="L525" s="36"/>
      <c r="M525" s="36"/>
      <c r="N525" s="36"/>
      <c r="O525" s="36"/>
      <c r="P525" s="36"/>
      <c r="Q525" s="36"/>
      <c r="R525" s="36"/>
      <c r="S525" s="36"/>
      <c r="T525" s="36"/>
      <c r="U525" s="36">
        <v>1</v>
      </c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>
        <v>1</v>
      </c>
      <c r="AO525" s="37" t="s">
        <v>1089</v>
      </c>
      <c r="AP525" s="36" t="s">
        <v>1245</v>
      </c>
      <c r="AQ525" s="37">
        <v>92346.13</v>
      </c>
      <c r="AR525" s="37"/>
      <c r="AS525" s="39">
        <v>0.18</v>
      </c>
      <c r="AT525" s="37">
        <f t="shared" si="24"/>
        <v>0</v>
      </c>
      <c r="AU525" s="37">
        <f t="shared" si="25"/>
        <v>0</v>
      </c>
      <c r="AV525" s="37">
        <f t="shared" si="26"/>
        <v>0</v>
      </c>
      <c r="AW525" s="38" t="s">
        <v>2</v>
      </c>
    </row>
    <row r="526" spans="1:49" s="1" customFormat="1" ht="255">
      <c r="A526" s="35">
        <v>517</v>
      </c>
      <c r="B526" s="36">
        <v>4909112</v>
      </c>
      <c r="C526" s="36" t="s">
        <v>149</v>
      </c>
      <c r="D526" s="36" t="s">
        <v>154</v>
      </c>
      <c r="E526" s="36" t="s">
        <v>157</v>
      </c>
      <c r="F526" s="43" t="s">
        <v>517</v>
      </c>
      <c r="G526" s="43" t="s">
        <v>582</v>
      </c>
      <c r="H526" s="36"/>
      <c r="I526" s="36" t="s">
        <v>1264</v>
      </c>
      <c r="J526" s="36" t="s">
        <v>143</v>
      </c>
      <c r="K526" s="42" t="s">
        <v>1086</v>
      </c>
      <c r="L526" s="36"/>
      <c r="M526" s="36"/>
      <c r="N526" s="36"/>
      <c r="O526" s="36"/>
      <c r="P526" s="36"/>
      <c r="Q526" s="36"/>
      <c r="R526" s="36"/>
      <c r="S526" s="36"/>
      <c r="T526" s="36"/>
      <c r="U526" s="36">
        <v>1</v>
      </c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>
        <v>1</v>
      </c>
      <c r="AO526" s="37" t="s">
        <v>1089</v>
      </c>
      <c r="AP526" s="36" t="s">
        <v>1245</v>
      </c>
      <c r="AQ526" s="37">
        <v>10243.45</v>
      </c>
      <c r="AR526" s="37"/>
      <c r="AS526" s="39">
        <v>0.18</v>
      </c>
      <c r="AT526" s="37">
        <f t="shared" si="24"/>
        <v>0</v>
      </c>
      <c r="AU526" s="37">
        <f t="shared" si="25"/>
        <v>0</v>
      </c>
      <c r="AV526" s="37">
        <f t="shared" si="26"/>
        <v>0</v>
      </c>
      <c r="AW526" s="38" t="s">
        <v>2</v>
      </c>
    </row>
    <row r="527" spans="1:49" s="1" customFormat="1" ht="255">
      <c r="A527" s="35">
        <v>518</v>
      </c>
      <c r="B527" s="36">
        <v>4909016</v>
      </c>
      <c r="C527" s="36" t="s">
        <v>149</v>
      </c>
      <c r="D527" s="36" t="s">
        <v>154</v>
      </c>
      <c r="E527" s="36" t="s">
        <v>157</v>
      </c>
      <c r="F527" s="43" t="s">
        <v>584</v>
      </c>
      <c r="G527" s="43" t="s">
        <v>585</v>
      </c>
      <c r="H527" s="36"/>
      <c r="I527" s="36" t="s">
        <v>1264</v>
      </c>
      <c r="J527" s="36" t="s">
        <v>143</v>
      </c>
      <c r="K527" s="42" t="s">
        <v>1086</v>
      </c>
      <c r="L527" s="36"/>
      <c r="M527" s="36"/>
      <c r="N527" s="36"/>
      <c r="O527" s="36"/>
      <c r="P527" s="36"/>
      <c r="Q527" s="36"/>
      <c r="R527" s="36"/>
      <c r="S527" s="36"/>
      <c r="T527" s="36"/>
      <c r="U527" s="36">
        <v>1</v>
      </c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>
        <v>1</v>
      </c>
      <c r="AO527" s="37" t="s">
        <v>1089</v>
      </c>
      <c r="AP527" s="36" t="s">
        <v>1245</v>
      </c>
      <c r="AQ527" s="37">
        <v>6713.34</v>
      </c>
      <c r="AR527" s="37"/>
      <c r="AS527" s="39">
        <v>0.18</v>
      </c>
      <c r="AT527" s="37">
        <f t="shared" si="24"/>
        <v>0</v>
      </c>
      <c r="AU527" s="37">
        <f t="shared" si="25"/>
        <v>0</v>
      </c>
      <c r="AV527" s="37">
        <f t="shared" si="26"/>
        <v>0</v>
      </c>
      <c r="AW527" s="38" t="s">
        <v>2</v>
      </c>
    </row>
    <row r="528" spans="1:49" s="1" customFormat="1" ht="255">
      <c r="A528" s="35">
        <v>519</v>
      </c>
      <c r="B528" s="36">
        <v>4909017</v>
      </c>
      <c r="C528" s="36" t="s">
        <v>149</v>
      </c>
      <c r="D528" s="36" t="s">
        <v>154</v>
      </c>
      <c r="E528" s="36" t="s">
        <v>157</v>
      </c>
      <c r="F528" s="43" t="s">
        <v>584</v>
      </c>
      <c r="G528" s="43" t="s">
        <v>585</v>
      </c>
      <c r="H528" s="36"/>
      <c r="I528" s="36" t="s">
        <v>1264</v>
      </c>
      <c r="J528" s="36" t="s">
        <v>143</v>
      </c>
      <c r="K528" s="42" t="s">
        <v>1086</v>
      </c>
      <c r="L528" s="36"/>
      <c r="M528" s="36"/>
      <c r="N528" s="36"/>
      <c r="O528" s="36"/>
      <c r="P528" s="36"/>
      <c r="Q528" s="36"/>
      <c r="R528" s="36"/>
      <c r="S528" s="36"/>
      <c r="T528" s="36"/>
      <c r="U528" s="36">
        <v>1</v>
      </c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>
        <v>1</v>
      </c>
      <c r="AO528" s="37" t="s">
        <v>1089</v>
      </c>
      <c r="AP528" s="36" t="s">
        <v>1245</v>
      </c>
      <c r="AQ528" s="37">
        <v>6713.34</v>
      </c>
      <c r="AR528" s="37"/>
      <c r="AS528" s="39">
        <v>0.18</v>
      </c>
      <c r="AT528" s="37">
        <f t="shared" si="24"/>
        <v>0</v>
      </c>
      <c r="AU528" s="37">
        <f t="shared" si="25"/>
        <v>0</v>
      </c>
      <c r="AV528" s="37">
        <f t="shared" si="26"/>
        <v>0</v>
      </c>
      <c r="AW528" s="38" t="s">
        <v>2</v>
      </c>
    </row>
    <row r="529" spans="1:49" s="1" customFormat="1" ht="255">
      <c r="A529" s="35">
        <v>520</v>
      </c>
      <c r="B529" s="36">
        <v>4909449</v>
      </c>
      <c r="C529" s="36" t="s">
        <v>149</v>
      </c>
      <c r="D529" s="36" t="s">
        <v>154</v>
      </c>
      <c r="E529" s="36" t="s">
        <v>157</v>
      </c>
      <c r="F529" s="43" t="s">
        <v>589</v>
      </c>
      <c r="G529" s="43" t="s">
        <v>590</v>
      </c>
      <c r="H529" s="36"/>
      <c r="I529" s="36" t="s">
        <v>1264</v>
      </c>
      <c r="J529" s="36" t="s">
        <v>143</v>
      </c>
      <c r="K529" s="42" t="s">
        <v>1086</v>
      </c>
      <c r="L529" s="36"/>
      <c r="M529" s="36"/>
      <c r="N529" s="36"/>
      <c r="O529" s="36"/>
      <c r="P529" s="36"/>
      <c r="Q529" s="36"/>
      <c r="R529" s="36"/>
      <c r="S529" s="36"/>
      <c r="T529" s="36"/>
      <c r="U529" s="36">
        <v>1</v>
      </c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>
        <v>1</v>
      </c>
      <c r="AO529" s="37" t="s">
        <v>1089</v>
      </c>
      <c r="AP529" s="36" t="s">
        <v>1245</v>
      </c>
      <c r="AQ529" s="37">
        <v>93826.96</v>
      </c>
      <c r="AR529" s="37"/>
      <c r="AS529" s="39">
        <v>0.18</v>
      </c>
      <c r="AT529" s="37">
        <f t="shared" si="24"/>
        <v>0</v>
      </c>
      <c r="AU529" s="37">
        <f t="shared" si="25"/>
        <v>0</v>
      </c>
      <c r="AV529" s="37">
        <f t="shared" si="26"/>
        <v>0</v>
      </c>
      <c r="AW529" s="38" t="s">
        <v>2</v>
      </c>
    </row>
    <row r="530" spans="1:49" s="1" customFormat="1" ht="255">
      <c r="A530" s="35">
        <v>521</v>
      </c>
      <c r="B530" s="36">
        <v>4909451</v>
      </c>
      <c r="C530" s="36" t="s">
        <v>149</v>
      </c>
      <c r="D530" s="36" t="s">
        <v>154</v>
      </c>
      <c r="E530" s="36" t="s">
        <v>157</v>
      </c>
      <c r="F530" s="43" t="s">
        <v>589</v>
      </c>
      <c r="G530" s="43" t="s">
        <v>594</v>
      </c>
      <c r="H530" s="36"/>
      <c r="I530" s="36" t="s">
        <v>1264</v>
      </c>
      <c r="J530" s="36" t="s">
        <v>143</v>
      </c>
      <c r="K530" s="42" t="s">
        <v>1086</v>
      </c>
      <c r="L530" s="36"/>
      <c r="M530" s="36"/>
      <c r="N530" s="36"/>
      <c r="O530" s="36"/>
      <c r="P530" s="36"/>
      <c r="Q530" s="36"/>
      <c r="R530" s="36"/>
      <c r="S530" s="36"/>
      <c r="T530" s="36"/>
      <c r="U530" s="36">
        <v>2</v>
      </c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>
        <v>2</v>
      </c>
      <c r="AO530" s="37" t="s">
        <v>1089</v>
      </c>
      <c r="AP530" s="36" t="s">
        <v>1245</v>
      </c>
      <c r="AQ530" s="37">
        <v>93459.07</v>
      </c>
      <c r="AR530" s="37"/>
      <c r="AS530" s="39">
        <v>0.18</v>
      </c>
      <c r="AT530" s="37">
        <f t="shared" si="24"/>
        <v>0</v>
      </c>
      <c r="AU530" s="37">
        <f t="shared" si="25"/>
        <v>0</v>
      </c>
      <c r="AV530" s="37">
        <f t="shared" si="26"/>
        <v>0</v>
      </c>
      <c r="AW530" s="38" t="s">
        <v>2</v>
      </c>
    </row>
    <row r="531" spans="1:49" s="1" customFormat="1" ht="255">
      <c r="A531" s="35">
        <v>522</v>
      </c>
      <c r="B531" s="36">
        <v>4909452</v>
      </c>
      <c r="C531" s="36" t="s">
        <v>149</v>
      </c>
      <c r="D531" s="36" t="s">
        <v>154</v>
      </c>
      <c r="E531" s="36" t="s">
        <v>157</v>
      </c>
      <c r="F531" s="43" t="s">
        <v>595</v>
      </c>
      <c r="G531" s="43" t="s">
        <v>148</v>
      </c>
      <c r="H531" s="36"/>
      <c r="I531" s="36" t="s">
        <v>1264</v>
      </c>
      <c r="J531" s="36" t="s">
        <v>143</v>
      </c>
      <c r="K531" s="42" t="s">
        <v>1086</v>
      </c>
      <c r="L531" s="36"/>
      <c r="M531" s="36"/>
      <c r="N531" s="36"/>
      <c r="O531" s="36"/>
      <c r="P531" s="36"/>
      <c r="Q531" s="36"/>
      <c r="R531" s="36"/>
      <c r="S531" s="36"/>
      <c r="T531" s="36"/>
      <c r="U531" s="36">
        <v>1</v>
      </c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>
        <v>1</v>
      </c>
      <c r="AO531" s="37" t="s">
        <v>1089</v>
      </c>
      <c r="AP531" s="36" t="s">
        <v>1245</v>
      </c>
      <c r="AQ531" s="37">
        <v>75574.23</v>
      </c>
      <c r="AR531" s="37"/>
      <c r="AS531" s="39">
        <v>0.18</v>
      </c>
      <c r="AT531" s="37">
        <f t="shared" si="24"/>
        <v>0</v>
      </c>
      <c r="AU531" s="37">
        <f t="shared" si="25"/>
        <v>0</v>
      </c>
      <c r="AV531" s="37">
        <f t="shared" si="26"/>
        <v>0</v>
      </c>
      <c r="AW531" s="38" t="s">
        <v>2</v>
      </c>
    </row>
    <row r="532" spans="1:49" s="1" customFormat="1" ht="255">
      <c r="A532" s="35">
        <v>523</v>
      </c>
      <c r="B532" s="36">
        <v>4909079</v>
      </c>
      <c r="C532" s="36" t="s">
        <v>149</v>
      </c>
      <c r="D532" s="36" t="s">
        <v>154</v>
      </c>
      <c r="E532" s="36" t="s">
        <v>157</v>
      </c>
      <c r="F532" s="43" t="s">
        <v>517</v>
      </c>
      <c r="G532" s="43" t="s">
        <v>598</v>
      </c>
      <c r="H532" s="36"/>
      <c r="I532" s="36" t="s">
        <v>1264</v>
      </c>
      <c r="J532" s="36" t="s">
        <v>143</v>
      </c>
      <c r="K532" s="42" t="s">
        <v>1086</v>
      </c>
      <c r="L532" s="36"/>
      <c r="M532" s="36"/>
      <c r="N532" s="36"/>
      <c r="O532" s="36"/>
      <c r="P532" s="36"/>
      <c r="Q532" s="36"/>
      <c r="R532" s="36"/>
      <c r="S532" s="36"/>
      <c r="T532" s="36"/>
      <c r="U532" s="36">
        <v>5</v>
      </c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>
        <v>5</v>
      </c>
      <c r="AO532" s="37" t="s">
        <v>1089</v>
      </c>
      <c r="AP532" s="36" t="s">
        <v>1245</v>
      </c>
      <c r="AQ532" s="37">
        <v>5250.5</v>
      </c>
      <c r="AR532" s="37"/>
      <c r="AS532" s="39">
        <v>0.18</v>
      </c>
      <c r="AT532" s="37">
        <f t="shared" si="24"/>
        <v>0</v>
      </c>
      <c r="AU532" s="37">
        <f t="shared" si="25"/>
        <v>0</v>
      </c>
      <c r="AV532" s="37">
        <f t="shared" si="26"/>
        <v>0</v>
      </c>
      <c r="AW532" s="38" t="s">
        <v>2</v>
      </c>
    </row>
    <row r="533" spans="1:49" s="1" customFormat="1" ht="255">
      <c r="A533" s="35">
        <v>524</v>
      </c>
      <c r="B533" s="36">
        <v>4909080</v>
      </c>
      <c r="C533" s="36" t="s">
        <v>149</v>
      </c>
      <c r="D533" s="36" t="s">
        <v>154</v>
      </c>
      <c r="E533" s="36" t="s">
        <v>157</v>
      </c>
      <c r="F533" s="43" t="s">
        <v>517</v>
      </c>
      <c r="G533" s="43" t="s">
        <v>598</v>
      </c>
      <c r="H533" s="36"/>
      <c r="I533" s="36" t="s">
        <v>1264</v>
      </c>
      <c r="J533" s="36" t="s">
        <v>143</v>
      </c>
      <c r="K533" s="42" t="s">
        <v>1086</v>
      </c>
      <c r="L533" s="36"/>
      <c r="M533" s="36"/>
      <c r="N533" s="36"/>
      <c r="O533" s="36"/>
      <c r="P533" s="36"/>
      <c r="Q533" s="36"/>
      <c r="R533" s="36"/>
      <c r="S533" s="36"/>
      <c r="T533" s="36"/>
      <c r="U533" s="36">
        <v>2</v>
      </c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>
        <v>2</v>
      </c>
      <c r="AO533" s="37" t="s">
        <v>1089</v>
      </c>
      <c r="AP533" s="36" t="s">
        <v>1245</v>
      </c>
      <c r="AQ533" s="37">
        <v>5250.5</v>
      </c>
      <c r="AR533" s="37"/>
      <c r="AS533" s="39">
        <v>0.18</v>
      </c>
      <c r="AT533" s="37">
        <f t="shared" si="24"/>
        <v>0</v>
      </c>
      <c r="AU533" s="37">
        <f t="shared" si="25"/>
        <v>0</v>
      </c>
      <c r="AV533" s="37">
        <f t="shared" si="26"/>
        <v>0</v>
      </c>
      <c r="AW533" s="38" t="s">
        <v>2</v>
      </c>
    </row>
    <row r="534" spans="1:49" s="1" customFormat="1" ht="255">
      <c r="A534" s="35">
        <v>525</v>
      </c>
      <c r="B534" s="36">
        <v>4909110</v>
      </c>
      <c r="C534" s="36" t="s">
        <v>149</v>
      </c>
      <c r="D534" s="36" t="s">
        <v>154</v>
      </c>
      <c r="E534" s="36" t="s">
        <v>157</v>
      </c>
      <c r="F534" s="43" t="s">
        <v>600</v>
      </c>
      <c r="G534" s="43" t="s">
        <v>601</v>
      </c>
      <c r="H534" s="36"/>
      <c r="I534" s="36" t="s">
        <v>1264</v>
      </c>
      <c r="J534" s="36" t="s">
        <v>143</v>
      </c>
      <c r="K534" s="42" t="s">
        <v>1086</v>
      </c>
      <c r="L534" s="36"/>
      <c r="M534" s="36"/>
      <c r="N534" s="36"/>
      <c r="O534" s="36"/>
      <c r="P534" s="36"/>
      <c r="Q534" s="36"/>
      <c r="R534" s="36"/>
      <c r="S534" s="36"/>
      <c r="T534" s="36"/>
      <c r="U534" s="36">
        <v>2</v>
      </c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>
        <v>2</v>
      </c>
      <c r="AO534" s="37" t="s">
        <v>1089</v>
      </c>
      <c r="AP534" s="36" t="s">
        <v>1245</v>
      </c>
      <c r="AQ534" s="37">
        <v>9873.15</v>
      </c>
      <c r="AR534" s="37"/>
      <c r="AS534" s="39">
        <v>0.18</v>
      </c>
      <c r="AT534" s="37">
        <f t="shared" si="24"/>
        <v>0</v>
      </c>
      <c r="AU534" s="37">
        <f t="shared" si="25"/>
        <v>0</v>
      </c>
      <c r="AV534" s="37">
        <f t="shared" si="26"/>
        <v>0</v>
      </c>
      <c r="AW534" s="38" t="s">
        <v>2</v>
      </c>
    </row>
    <row r="535" spans="1:49" s="1" customFormat="1" ht="255">
      <c r="A535" s="35">
        <v>526</v>
      </c>
      <c r="B535" s="36">
        <v>4909570</v>
      </c>
      <c r="C535" s="36" t="s">
        <v>149</v>
      </c>
      <c r="D535" s="36" t="s">
        <v>154</v>
      </c>
      <c r="E535" s="36" t="s">
        <v>157</v>
      </c>
      <c r="F535" s="43" t="s">
        <v>141</v>
      </c>
      <c r="G535" s="43" t="s">
        <v>605</v>
      </c>
      <c r="H535" s="36"/>
      <c r="I535" s="36" t="s">
        <v>1264</v>
      </c>
      <c r="J535" s="36" t="s">
        <v>143</v>
      </c>
      <c r="K535" s="42" t="s">
        <v>1086</v>
      </c>
      <c r="L535" s="36"/>
      <c r="M535" s="36"/>
      <c r="N535" s="36"/>
      <c r="O535" s="36"/>
      <c r="P535" s="36"/>
      <c r="Q535" s="36"/>
      <c r="R535" s="36"/>
      <c r="S535" s="36"/>
      <c r="T535" s="36"/>
      <c r="U535" s="36">
        <v>2</v>
      </c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>
        <v>2</v>
      </c>
      <c r="AO535" s="37" t="s">
        <v>1089</v>
      </c>
      <c r="AP535" s="36" t="s">
        <v>1245</v>
      </c>
      <c r="AQ535" s="37">
        <v>219860.5</v>
      </c>
      <c r="AR535" s="37"/>
      <c r="AS535" s="39">
        <v>0.18</v>
      </c>
      <c r="AT535" s="37">
        <f t="shared" si="24"/>
        <v>0</v>
      </c>
      <c r="AU535" s="37">
        <f t="shared" si="25"/>
        <v>0</v>
      </c>
      <c r="AV535" s="37">
        <f t="shared" si="26"/>
        <v>0</v>
      </c>
      <c r="AW535" s="38" t="s">
        <v>2</v>
      </c>
    </row>
    <row r="536" spans="1:49" s="1" customFormat="1" ht="255">
      <c r="A536" s="35">
        <v>527</v>
      </c>
      <c r="B536" s="36">
        <v>4909571</v>
      </c>
      <c r="C536" s="36" t="s">
        <v>149</v>
      </c>
      <c r="D536" s="36" t="s">
        <v>154</v>
      </c>
      <c r="E536" s="36" t="s">
        <v>157</v>
      </c>
      <c r="F536" s="43" t="s">
        <v>141</v>
      </c>
      <c r="G536" s="43" t="s">
        <v>605</v>
      </c>
      <c r="H536" s="36"/>
      <c r="I536" s="36" t="s">
        <v>1264</v>
      </c>
      <c r="J536" s="36" t="s">
        <v>143</v>
      </c>
      <c r="K536" s="42" t="s">
        <v>1086</v>
      </c>
      <c r="L536" s="36"/>
      <c r="M536" s="36"/>
      <c r="N536" s="36"/>
      <c r="O536" s="36"/>
      <c r="P536" s="36"/>
      <c r="Q536" s="36"/>
      <c r="R536" s="36"/>
      <c r="S536" s="36"/>
      <c r="T536" s="36"/>
      <c r="U536" s="36">
        <v>1</v>
      </c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>
        <v>1</v>
      </c>
      <c r="AO536" s="37" t="s">
        <v>1089</v>
      </c>
      <c r="AP536" s="36" t="s">
        <v>1245</v>
      </c>
      <c r="AQ536" s="37">
        <v>219860.5</v>
      </c>
      <c r="AR536" s="37"/>
      <c r="AS536" s="39">
        <v>0.18</v>
      </c>
      <c r="AT536" s="37">
        <f t="shared" si="24"/>
        <v>0</v>
      </c>
      <c r="AU536" s="37">
        <f t="shared" si="25"/>
        <v>0</v>
      </c>
      <c r="AV536" s="37">
        <f t="shared" si="26"/>
        <v>0</v>
      </c>
      <c r="AW536" s="38" t="s">
        <v>2</v>
      </c>
    </row>
    <row r="537" spans="1:49" s="1" customFormat="1" ht="255">
      <c r="A537" s="35">
        <v>528</v>
      </c>
      <c r="B537" s="36">
        <v>4909568</v>
      </c>
      <c r="C537" s="36" t="s">
        <v>149</v>
      </c>
      <c r="D537" s="36" t="s">
        <v>154</v>
      </c>
      <c r="E537" s="36" t="s">
        <v>157</v>
      </c>
      <c r="F537" s="43" t="s">
        <v>612</v>
      </c>
      <c r="G537" s="43" t="s">
        <v>611</v>
      </c>
      <c r="H537" s="36"/>
      <c r="I537" s="36" t="s">
        <v>1264</v>
      </c>
      <c r="J537" s="36" t="s">
        <v>143</v>
      </c>
      <c r="K537" s="42" t="s">
        <v>1086</v>
      </c>
      <c r="L537" s="36"/>
      <c r="M537" s="36"/>
      <c r="N537" s="36"/>
      <c r="O537" s="36"/>
      <c r="P537" s="36"/>
      <c r="Q537" s="36"/>
      <c r="R537" s="36"/>
      <c r="S537" s="36"/>
      <c r="T537" s="36"/>
      <c r="U537" s="36">
        <v>1</v>
      </c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>
        <v>1</v>
      </c>
      <c r="AO537" s="37" t="s">
        <v>1089</v>
      </c>
      <c r="AP537" s="36" t="s">
        <v>1245</v>
      </c>
      <c r="AQ537" s="37">
        <v>131112.66</v>
      </c>
      <c r="AR537" s="37"/>
      <c r="AS537" s="39">
        <v>0.18</v>
      </c>
      <c r="AT537" s="37">
        <f t="shared" si="24"/>
        <v>0</v>
      </c>
      <c r="AU537" s="37">
        <f t="shared" si="25"/>
        <v>0</v>
      </c>
      <c r="AV537" s="37">
        <f t="shared" si="26"/>
        <v>0</v>
      </c>
      <c r="AW537" s="38" t="s">
        <v>2</v>
      </c>
    </row>
    <row r="538" spans="1:49" s="1" customFormat="1" ht="255">
      <c r="A538" s="35">
        <v>529</v>
      </c>
      <c r="B538" s="36">
        <v>4909572</v>
      </c>
      <c r="C538" s="36" t="s">
        <v>149</v>
      </c>
      <c r="D538" s="36" t="s">
        <v>154</v>
      </c>
      <c r="E538" s="36" t="s">
        <v>157</v>
      </c>
      <c r="F538" s="43" t="s">
        <v>625</v>
      </c>
      <c r="G538" s="43" t="s">
        <v>626</v>
      </c>
      <c r="H538" s="36"/>
      <c r="I538" s="36" t="s">
        <v>1264</v>
      </c>
      <c r="J538" s="36" t="s">
        <v>143</v>
      </c>
      <c r="K538" s="42" t="s">
        <v>1086</v>
      </c>
      <c r="L538" s="36"/>
      <c r="M538" s="36"/>
      <c r="N538" s="36"/>
      <c r="O538" s="36"/>
      <c r="P538" s="36"/>
      <c r="Q538" s="36"/>
      <c r="R538" s="36"/>
      <c r="S538" s="36"/>
      <c r="T538" s="36"/>
      <c r="U538" s="36">
        <v>1</v>
      </c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>
        <v>1</v>
      </c>
      <c r="AO538" s="37" t="s">
        <v>1089</v>
      </c>
      <c r="AP538" s="36" t="s">
        <v>1245</v>
      </c>
      <c r="AQ538" s="37">
        <v>132625.26</v>
      </c>
      <c r="AR538" s="37"/>
      <c r="AS538" s="39">
        <v>0.18</v>
      </c>
      <c r="AT538" s="37">
        <f t="shared" si="24"/>
        <v>0</v>
      </c>
      <c r="AU538" s="37">
        <f t="shared" si="25"/>
        <v>0</v>
      </c>
      <c r="AV538" s="37">
        <f t="shared" si="26"/>
        <v>0</v>
      </c>
      <c r="AW538" s="38" t="s">
        <v>2</v>
      </c>
    </row>
    <row r="539" spans="1:49" s="1" customFormat="1" ht="255">
      <c r="A539" s="35">
        <v>530</v>
      </c>
      <c r="B539" s="36">
        <v>4909573</v>
      </c>
      <c r="C539" s="36" t="s">
        <v>149</v>
      </c>
      <c r="D539" s="36" t="s">
        <v>154</v>
      </c>
      <c r="E539" s="36" t="s">
        <v>157</v>
      </c>
      <c r="F539" s="43" t="s">
        <v>625</v>
      </c>
      <c r="G539" s="43" t="s">
        <v>626</v>
      </c>
      <c r="H539" s="36"/>
      <c r="I539" s="36" t="s">
        <v>1264</v>
      </c>
      <c r="J539" s="36" t="s">
        <v>143</v>
      </c>
      <c r="K539" s="42" t="s">
        <v>1086</v>
      </c>
      <c r="L539" s="36"/>
      <c r="M539" s="36"/>
      <c r="N539" s="36"/>
      <c r="O539" s="36"/>
      <c r="P539" s="36"/>
      <c r="Q539" s="36"/>
      <c r="R539" s="36"/>
      <c r="S539" s="36"/>
      <c r="T539" s="36"/>
      <c r="U539" s="36">
        <v>1</v>
      </c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>
        <v>1</v>
      </c>
      <c r="AO539" s="37" t="s">
        <v>1089</v>
      </c>
      <c r="AP539" s="36" t="s">
        <v>1245</v>
      </c>
      <c r="AQ539" s="37">
        <v>132625.26</v>
      </c>
      <c r="AR539" s="37"/>
      <c r="AS539" s="39">
        <v>0.18</v>
      </c>
      <c r="AT539" s="37">
        <f t="shared" si="24"/>
        <v>0</v>
      </c>
      <c r="AU539" s="37">
        <f t="shared" si="25"/>
        <v>0</v>
      </c>
      <c r="AV539" s="37">
        <f t="shared" si="26"/>
        <v>0</v>
      </c>
      <c r="AW539" s="38" t="s">
        <v>2</v>
      </c>
    </row>
    <row r="540" spans="1:49" s="1" customFormat="1" ht="255">
      <c r="A540" s="35">
        <v>531</v>
      </c>
      <c r="B540" s="36">
        <v>4909794</v>
      </c>
      <c r="C540" s="36" t="s">
        <v>149</v>
      </c>
      <c r="D540" s="36" t="s">
        <v>154</v>
      </c>
      <c r="E540" s="36" t="s">
        <v>157</v>
      </c>
      <c r="F540" s="43" t="s">
        <v>633</v>
      </c>
      <c r="G540" s="43" t="s">
        <v>634</v>
      </c>
      <c r="H540" s="36"/>
      <c r="I540" s="36" t="s">
        <v>1264</v>
      </c>
      <c r="J540" s="36" t="s">
        <v>143</v>
      </c>
      <c r="K540" s="42" t="s">
        <v>1086</v>
      </c>
      <c r="L540" s="36"/>
      <c r="M540" s="36"/>
      <c r="N540" s="36"/>
      <c r="O540" s="36"/>
      <c r="P540" s="36"/>
      <c r="Q540" s="36"/>
      <c r="R540" s="36"/>
      <c r="S540" s="36"/>
      <c r="T540" s="36"/>
      <c r="U540" s="36">
        <v>2</v>
      </c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>
        <v>2</v>
      </c>
      <c r="AO540" s="37" t="s">
        <v>1089</v>
      </c>
      <c r="AP540" s="36" t="s">
        <v>1245</v>
      </c>
      <c r="AQ540" s="37">
        <v>12167.96</v>
      </c>
      <c r="AR540" s="37"/>
      <c r="AS540" s="39">
        <v>0.18</v>
      </c>
      <c r="AT540" s="37">
        <f t="shared" si="24"/>
        <v>0</v>
      </c>
      <c r="AU540" s="37">
        <f t="shared" si="25"/>
        <v>0</v>
      </c>
      <c r="AV540" s="37">
        <f t="shared" si="26"/>
        <v>0</v>
      </c>
      <c r="AW540" s="38" t="s">
        <v>2</v>
      </c>
    </row>
    <row r="541" spans="1:49" s="1" customFormat="1" ht="255">
      <c r="A541" s="35">
        <v>532</v>
      </c>
      <c r="B541" s="36">
        <v>4909869</v>
      </c>
      <c r="C541" s="36" t="s">
        <v>149</v>
      </c>
      <c r="D541" s="36" t="s">
        <v>154</v>
      </c>
      <c r="E541" s="36" t="s">
        <v>157</v>
      </c>
      <c r="F541" s="43" t="s">
        <v>635</v>
      </c>
      <c r="G541" s="43" t="s">
        <v>638</v>
      </c>
      <c r="H541" s="36"/>
      <c r="I541" s="36" t="s">
        <v>1264</v>
      </c>
      <c r="J541" s="36" t="s">
        <v>143</v>
      </c>
      <c r="K541" s="42" t="s">
        <v>1086</v>
      </c>
      <c r="L541" s="36"/>
      <c r="M541" s="36"/>
      <c r="N541" s="36"/>
      <c r="O541" s="36"/>
      <c r="P541" s="36"/>
      <c r="Q541" s="36"/>
      <c r="R541" s="36"/>
      <c r="S541" s="36"/>
      <c r="T541" s="36"/>
      <c r="U541" s="36">
        <v>2</v>
      </c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>
        <v>2</v>
      </c>
      <c r="AO541" s="37" t="s">
        <v>1089</v>
      </c>
      <c r="AP541" s="36" t="s">
        <v>1245</v>
      </c>
      <c r="AQ541" s="37">
        <v>11801.62</v>
      </c>
      <c r="AR541" s="37"/>
      <c r="AS541" s="39">
        <v>0.18</v>
      </c>
      <c r="AT541" s="37">
        <f t="shared" si="24"/>
        <v>0</v>
      </c>
      <c r="AU541" s="37">
        <f t="shared" si="25"/>
        <v>0</v>
      </c>
      <c r="AV541" s="37">
        <f t="shared" si="26"/>
        <v>0</v>
      </c>
      <c r="AW541" s="38" t="s">
        <v>2</v>
      </c>
    </row>
    <row r="542" spans="1:49" s="1" customFormat="1" ht="255">
      <c r="A542" s="35">
        <v>533</v>
      </c>
      <c r="B542" s="36">
        <v>4909870</v>
      </c>
      <c r="C542" s="36" t="s">
        <v>149</v>
      </c>
      <c r="D542" s="36" t="s">
        <v>154</v>
      </c>
      <c r="E542" s="36" t="s">
        <v>157</v>
      </c>
      <c r="F542" s="43" t="s">
        <v>635</v>
      </c>
      <c r="G542" s="43" t="s">
        <v>638</v>
      </c>
      <c r="H542" s="36"/>
      <c r="I542" s="36" t="s">
        <v>1264</v>
      </c>
      <c r="J542" s="36" t="s">
        <v>143</v>
      </c>
      <c r="K542" s="42" t="s">
        <v>1086</v>
      </c>
      <c r="L542" s="36"/>
      <c r="M542" s="36"/>
      <c r="N542" s="36"/>
      <c r="O542" s="36"/>
      <c r="P542" s="36"/>
      <c r="Q542" s="36"/>
      <c r="R542" s="36"/>
      <c r="S542" s="36"/>
      <c r="T542" s="36"/>
      <c r="U542" s="36">
        <v>2</v>
      </c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>
        <v>2</v>
      </c>
      <c r="AO542" s="37" t="s">
        <v>1089</v>
      </c>
      <c r="AP542" s="36" t="s">
        <v>1245</v>
      </c>
      <c r="AQ542" s="37">
        <v>11801.62</v>
      </c>
      <c r="AR542" s="37"/>
      <c r="AS542" s="39">
        <v>0.18</v>
      </c>
      <c r="AT542" s="37">
        <f t="shared" si="24"/>
        <v>0</v>
      </c>
      <c r="AU542" s="37">
        <f t="shared" si="25"/>
        <v>0</v>
      </c>
      <c r="AV542" s="37">
        <f t="shared" si="26"/>
        <v>0</v>
      </c>
      <c r="AW542" s="38" t="s">
        <v>2</v>
      </c>
    </row>
    <row r="543" spans="1:49" s="1" customFormat="1" ht="255">
      <c r="A543" s="35">
        <v>534</v>
      </c>
      <c r="B543" s="36">
        <v>4909871</v>
      </c>
      <c r="C543" s="36" t="s">
        <v>149</v>
      </c>
      <c r="D543" s="36" t="s">
        <v>154</v>
      </c>
      <c r="E543" s="36" t="s">
        <v>157</v>
      </c>
      <c r="F543" s="43" t="s">
        <v>635</v>
      </c>
      <c r="G543" s="43" t="s">
        <v>638</v>
      </c>
      <c r="H543" s="36"/>
      <c r="I543" s="36" t="s">
        <v>1264</v>
      </c>
      <c r="J543" s="36" t="s">
        <v>143</v>
      </c>
      <c r="K543" s="42" t="s">
        <v>11</v>
      </c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>
        <v>2</v>
      </c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>
        <v>2</v>
      </c>
      <c r="AO543" s="37" t="s">
        <v>1089</v>
      </c>
      <c r="AP543" s="36" t="s">
        <v>1245</v>
      </c>
      <c r="AQ543" s="37">
        <v>12163.93</v>
      </c>
      <c r="AR543" s="37"/>
      <c r="AS543" s="39">
        <v>0.18</v>
      </c>
      <c r="AT543" s="37">
        <f t="shared" si="24"/>
        <v>0</v>
      </c>
      <c r="AU543" s="37">
        <f t="shared" si="25"/>
        <v>0</v>
      </c>
      <c r="AV543" s="37">
        <f t="shared" si="26"/>
        <v>0</v>
      </c>
      <c r="AW543" s="38" t="s">
        <v>2</v>
      </c>
    </row>
    <row r="544" spans="1:49" s="1" customFormat="1" ht="255">
      <c r="A544" s="35">
        <v>535</v>
      </c>
      <c r="B544" s="36">
        <v>4909130</v>
      </c>
      <c r="C544" s="36" t="s">
        <v>149</v>
      </c>
      <c r="D544" s="36" t="s">
        <v>154</v>
      </c>
      <c r="E544" s="36" t="s">
        <v>157</v>
      </c>
      <c r="F544" s="43" t="s">
        <v>639</v>
      </c>
      <c r="G544" s="43" t="s">
        <v>640</v>
      </c>
      <c r="H544" s="36"/>
      <c r="I544" s="36" t="s">
        <v>1264</v>
      </c>
      <c r="J544" s="36" t="s">
        <v>143</v>
      </c>
      <c r="K544" s="42" t="s">
        <v>1086</v>
      </c>
      <c r="L544" s="36"/>
      <c r="M544" s="36"/>
      <c r="N544" s="36"/>
      <c r="O544" s="36"/>
      <c r="P544" s="36"/>
      <c r="Q544" s="36"/>
      <c r="R544" s="36"/>
      <c r="S544" s="36"/>
      <c r="T544" s="36"/>
      <c r="U544" s="36">
        <v>100</v>
      </c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>
        <v>100</v>
      </c>
      <c r="AO544" s="37" t="s">
        <v>1089</v>
      </c>
      <c r="AP544" s="36" t="s">
        <v>1245</v>
      </c>
      <c r="AQ544" s="37">
        <v>693.45</v>
      </c>
      <c r="AR544" s="37"/>
      <c r="AS544" s="39">
        <v>0.18</v>
      </c>
      <c r="AT544" s="37">
        <f t="shared" si="24"/>
        <v>0</v>
      </c>
      <c r="AU544" s="37">
        <f t="shared" si="25"/>
        <v>0</v>
      </c>
      <c r="AV544" s="37">
        <f t="shared" si="26"/>
        <v>0</v>
      </c>
      <c r="AW544" s="38" t="s">
        <v>2</v>
      </c>
    </row>
    <row r="545" spans="1:49" s="1" customFormat="1" ht="255">
      <c r="A545" s="35">
        <v>536</v>
      </c>
      <c r="B545" s="36">
        <v>4909595</v>
      </c>
      <c r="C545" s="36" t="s">
        <v>149</v>
      </c>
      <c r="D545" s="36" t="s">
        <v>154</v>
      </c>
      <c r="E545" s="36" t="s">
        <v>157</v>
      </c>
      <c r="F545" s="43" t="s">
        <v>641</v>
      </c>
      <c r="G545" s="43" t="s">
        <v>642</v>
      </c>
      <c r="H545" s="36"/>
      <c r="I545" s="36" t="s">
        <v>1264</v>
      </c>
      <c r="J545" s="36" t="s">
        <v>143</v>
      </c>
      <c r="K545" s="42" t="s">
        <v>1086</v>
      </c>
      <c r="L545" s="36"/>
      <c r="M545" s="36"/>
      <c r="N545" s="36"/>
      <c r="O545" s="36"/>
      <c r="P545" s="36"/>
      <c r="Q545" s="36"/>
      <c r="R545" s="36"/>
      <c r="S545" s="36"/>
      <c r="T545" s="36"/>
      <c r="U545" s="36">
        <v>100</v>
      </c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>
        <v>100</v>
      </c>
      <c r="AO545" s="37" t="s">
        <v>1089</v>
      </c>
      <c r="AP545" s="36" t="s">
        <v>1245</v>
      </c>
      <c r="AQ545" s="37">
        <v>459.23</v>
      </c>
      <c r="AR545" s="37"/>
      <c r="AS545" s="39">
        <v>0.18</v>
      </c>
      <c r="AT545" s="37">
        <f t="shared" si="24"/>
        <v>0</v>
      </c>
      <c r="AU545" s="37">
        <f t="shared" si="25"/>
        <v>0</v>
      </c>
      <c r="AV545" s="37">
        <f t="shared" si="26"/>
        <v>0</v>
      </c>
      <c r="AW545" s="38" t="s">
        <v>2</v>
      </c>
    </row>
    <row r="546" spans="1:49" s="1" customFormat="1" ht="255">
      <c r="A546" s="35">
        <v>537</v>
      </c>
      <c r="B546" s="36">
        <v>4909191</v>
      </c>
      <c r="C546" s="36" t="s">
        <v>149</v>
      </c>
      <c r="D546" s="36" t="s">
        <v>154</v>
      </c>
      <c r="E546" s="36" t="s">
        <v>157</v>
      </c>
      <c r="F546" s="43" t="s">
        <v>644</v>
      </c>
      <c r="G546" s="43" t="s">
        <v>645</v>
      </c>
      <c r="H546" s="36"/>
      <c r="I546" s="36" t="s">
        <v>1264</v>
      </c>
      <c r="J546" s="36" t="s">
        <v>143</v>
      </c>
      <c r="K546" s="42" t="s">
        <v>1086</v>
      </c>
      <c r="L546" s="36"/>
      <c r="M546" s="36"/>
      <c r="N546" s="36"/>
      <c r="O546" s="36"/>
      <c r="P546" s="36"/>
      <c r="Q546" s="36"/>
      <c r="R546" s="36"/>
      <c r="S546" s="36"/>
      <c r="T546" s="36"/>
      <c r="U546" s="36">
        <v>1</v>
      </c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>
        <v>1</v>
      </c>
      <c r="AO546" s="37" t="s">
        <v>1089</v>
      </c>
      <c r="AP546" s="36" t="s">
        <v>1245</v>
      </c>
      <c r="AQ546" s="37">
        <v>5369.4</v>
      </c>
      <c r="AR546" s="37"/>
      <c r="AS546" s="39">
        <v>0.18</v>
      </c>
      <c r="AT546" s="37">
        <f t="shared" si="24"/>
        <v>0</v>
      </c>
      <c r="AU546" s="37">
        <f t="shared" si="25"/>
        <v>0</v>
      </c>
      <c r="AV546" s="37">
        <f t="shared" si="26"/>
        <v>0</v>
      </c>
      <c r="AW546" s="38" t="s">
        <v>2</v>
      </c>
    </row>
    <row r="547" spans="1:49" s="1" customFormat="1" ht="255">
      <c r="A547" s="35">
        <v>538</v>
      </c>
      <c r="B547" s="36">
        <v>4909192</v>
      </c>
      <c r="C547" s="36" t="s">
        <v>149</v>
      </c>
      <c r="D547" s="36" t="s">
        <v>154</v>
      </c>
      <c r="E547" s="36" t="s">
        <v>157</v>
      </c>
      <c r="F547" s="43" t="s">
        <v>644</v>
      </c>
      <c r="G547" s="43" t="s">
        <v>645</v>
      </c>
      <c r="H547" s="36"/>
      <c r="I547" s="36" t="s">
        <v>1264</v>
      </c>
      <c r="J547" s="36" t="s">
        <v>143</v>
      </c>
      <c r="K547" s="42" t="s">
        <v>1086</v>
      </c>
      <c r="L547" s="36"/>
      <c r="M547" s="36"/>
      <c r="N547" s="36"/>
      <c r="O547" s="36"/>
      <c r="P547" s="36"/>
      <c r="Q547" s="36"/>
      <c r="R547" s="36"/>
      <c r="S547" s="36"/>
      <c r="T547" s="36"/>
      <c r="U547" s="36">
        <v>1</v>
      </c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>
        <v>1</v>
      </c>
      <c r="AO547" s="37" t="s">
        <v>1089</v>
      </c>
      <c r="AP547" s="36" t="s">
        <v>1245</v>
      </c>
      <c r="AQ547" s="37">
        <v>5369.4</v>
      </c>
      <c r="AR547" s="37"/>
      <c r="AS547" s="39">
        <v>0.18</v>
      </c>
      <c r="AT547" s="37">
        <f t="shared" si="24"/>
        <v>0</v>
      </c>
      <c r="AU547" s="37">
        <f t="shared" si="25"/>
        <v>0</v>
      </c>
      <c r="AV547" s="37">
        <f t="shared" si="26"/>
        <v>0</v>
      </c>
      <c r="AW547" s="38" t="s">
        <v>2</v>
      </c>
    </row>
    <row r="548" spans="1:49" s="1" customFormat="1" ht="255">
      <c r="A548" s="35">
        <v>539</v>
      </c>
      <c r="B548" s="36">
        <v>4909193</v>
      </c>
      <c r="C548" s="36" t="s">
        <v>149</v>
      </c>
      <c r="D548" s="36" t="s">
        <v>154</v>
      </c>
      <c r="E548" s="36" t="s">
        <v>157</v>
      </c>
      <c r="F548" s="43" t="s">
        <v>644</v>
      </c>
      <c r="G548" s="43" t="s">
        <v>645</v>
      </c>
      <c r="H548" s="36"/>
      <c r="I548" s="36" t="s">
        <v>1264</v>
      </c>
      <c r="J548" s="36" t="s">
        <v>143</v>
      </c>
      <c r="K548" s="42" t="s">
        <v>11</v>
      </c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>
        <v>1</v>
      </c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>
        <v>1</v>
      </c>
      <c r="AO548" s="37" t="s">
        <v>1089</v>
      </c>
      <c r="AP548" s="36" t="s">
        <v>1245</v>
      </c>
      <c r="AQ548" s="37">
        <v>5534.24</v>
      </c>
      <c r="AR548" s="37"/>
      <c r="AS548" s="39">
        <v>0.18</v>
      </c>
      <c r="AT548" s="37">
        <f t="shared" si="24"/>
        <v>0</v>
      </c>
      <c r="AU548" s="37">
        <f t="shared" si="25"/>
        <v>0</v>
      </c>
      <c r="AV548" s="37">
        <f t="shared" si="26"/>
        <v>0</v>
      </c>
      <c r="AW548" s="38" t="s">
        <v>2</v>
      </c>
    </row>
    <row r="549" spans="1:49" s="1" customFormat="1" ht="255">
      <c r="A549" s="35">
        <v>540</v>
      </c>
      <c r="B549" s="36">
        <v>4909592</v>
      </c>
      <c r="C549" s="36" t="s">
        <v>149</v>
      </c>
      <c r="D549" s="36" t="s">
        <v>154</v>
      </c>
      <c r="E549" s="36" t="s">
        <v>157</v>
      </c>
      <c r="F549" s="43" t="s">
        <v>646</v>
      </c>
      <c r="G549" s="43" t="s">
        <v>647</v>
      </c>
      <c r="H549" s="36"/>
      <c r="I549" s="36" t="s">
        <v>1264</v>
      </c>
      <c r="J549" s="36" t="s">
        <v>143</v>
      </c>
      <c r="K549" s="42" t="s">
        <v>1086</v>
      </c>
      <c r="L549" s="36"/>
      <c r="M549" s="36"/>
      <c r="N549" s="36"/>
      <c r="O549" s="36"/>
      <c r="P549" s="36"/>
      <c r="Q549" s="36"/>
      <c r="R549" s="36"/>
      <c r="S549" s="36"/>
      <c r="T549" s="36"/>
      <c r="U549" s="36">
        <v>7</v>
      </c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>
        <v>7</v>
      </c>
      <c r="AO549" s="37" t="s">
        <v>1089</v>
      </c>
      <c r="AP549" s="36" t="s">
        <v>1245</v>
      </c>
      <c r="AQ549" s="37">
        <v>1369.98</v>
      </c>
      <c r="AR549" s="37"/>
      <c r="AS549" s="39">
        <v>0.18</v>
      </c>
      <c r="AT549" s="37">
        <f t="shared" si="24"/>
        <v>0</v>
      </c>
      <c r="AU549" s="37">
        <f t="shared" si="25"/>
        <v>0</v>
      </c>
      <c r="AV549" s="37">
        <f t="shared" si="26"/>
        <v>0</v>
      </c>
      <c r="AW549" s="38" t="s">
        <v>2</v>
      </c>
    </row>
    <row r="550" spans="1:49" s="1" customFormat="1" ht="255">
      <c r="A550" s="35">
        <v>541</v>
      </c>
      <c r="B550" s="36">
        <v>4909591</v>
      </c>
      <c r="C550" s="36" t="s">
        <v>149</v>
      </c>
      <c r="D550" s="36" t="s">
        <v>154</v>
      </c>
      <c r="E550" s="36" t="s">
        <v>157</v>
      </c>
      <c r="F550" s="43" t="s">
        <v>648</v>
      </c>
      <c r="G550" s="43" t="s">
        <v>649</v>
      </c>
      <c r="H550" s="36"/>
      <c r="I550" s="36" t="s">
        <v>1264</v>
      </c>
      <c r="J550" s="36" t="s">
        <v>143</v>
      </c>
      <c r="K550" s="42" t="s">
        <v>1086</v>
      </c>
      <c r="L550" s="36"/>
      <c r="M550" s="36"/>
      <c r="N550" s="36"/>
      <c r="O550" s="36"/>
      <c r="P550" s="36"/>
      <c r="Q550" s="36"/>
      <c r="R550" s="36"/>
      <c r="S550" s="36"/>
      <c r="T550" s="36"/>
      <c r="U550" s="36">
        <v>12</v>
      </c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>
        <v>12</v>
      </c>
      <c r="AO550" s="37" t="s">
        <v>1089</v>
      </c>
      <c r="AP550" s="36" t="s">
        <v>1245</v>
      </c>
      <c r="AQ550" s="37">
        <v>1336.44</v>
      </c>
      <c r="AR550" s="37"/>
      <c r="AS550" s="39">
        <v>0.18</v>
      </c>
      <c r="AT550" s="37">
        <f t="shared" si="24"/>
        <v>0</v>
      </c>
      <c r="AU550" s="37">
        <f t="shared" si="25"/>
        <v>0</v>
      </c>
      <c r="AV550" s="37">
        <f t="shared" si="26"/>
        <v>0</v>
      </c>
      <c r="AW550" s="38" t="s">
        <v>2</v>
      </c>
    </row>
    <row r="551" spans="1:49" s="1" customFormat="1" ht="255">
      <c r="A551" s="35">
        <v>542</v>
      </c>
      <c r="B551" s="36">
        <v>4909578</v>
      </c>
      <c r="C551" s="36" t="s">
        <v>149</v>
      </c>
      <c r="D551" s="36" t="s">
        <v>154</v>
      </c>
      <c r="E551" s="36" t="s">
        <v>157</v>
      </c>
      <c r="F551" s="43" t="s">
        <v>650</v>
      </c>
      <c r="G551" s="43" t="s">
        <v>651</v>
      </c>
      <c r="H551" s="36"/>
      <c r="I551" s="36" t="s">
        <v>1264</v>
      </c>
      <c r="J551" s="36" t="s">
        <v>143</v>
      </c>
      <c r="K551" s="42" t="s">
        <v>1086</v>
      </c>
      <c r="L551" s="36"/>
      <c r="M551" s="36"/>
      <c r="N551" s="36"/>
      <c r="O551" s="36"/>
      <c r="P551" s="36"/>
      <c r="Q551" s="36"/>
      <c r="R551" s="36"/>
      <c r="S551" s="36"/>
      <c r="T551" s="36"/>
      <c r="U551" s="36">
        <v>12</v>
      </c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>
        <v>12</v>
      </c>
      <c r="AO551" s="37" t="s">
        <v>1089</v>
      </c>
      <c r="AP551" s="36" t="s">
        <v>1245</v>
      </c>
      <c r="AQ551" s="37">
        <v>1300.37</v>
      </c>
      <c r="AR551" s="37"/>
      <c r="AS551" s="39">
        <v>0.18</v>
      </c>
      <c r="AT551" s="37">
        <f t="shared" si="24"/>
        <v>0</v>
      </c>
      <c r="AU551" s="37">
        <f t="shared" si="25"/>
        <v>0</v>
      </c>
      <c r="AV551" s="37">
        <f t="shared" si="26"/>
        <v>0</v>
      </c>
      <c r="AW551" s="38" t="s">
        <v>2</v>
      </c>
    </row>
    <row r="552" spans="1:49" s="1" customFormat="1" ht="255">
      <c r="A552" s="35">
        <v>543</v>
      </c>
      <c r="B552" s="36">
        <v>4909579</v>
      </c>
      <c r="C552" s="36" t="s">
        <v>149</v>
      </c>
      <c r="D552" s="36" t="s">
        <v>154</v>
      </c>
      <c r="E552" s="36" t="s">
        <v>157</v>
      </c>
      <c r="F552" s="43" t="s">
        <v>650</v>
      </c>
      <c r="G552" s="43" t="s">
        <v>652</v>
      </c>
      <c r="H552" s="36"/>
      <c r="I552" s="36" t="s">
        <v>1264</v>
      </c>
      <c r="J552" s="36" t="s">
        <v>143</v>
      </c>
      <c r="K552" s="42" t="s">
        <v>1086</v>
      </c>
      <c r="L552" s="36"/>
      <c r="M552" s="36"/>
      <c r="N552" s="36"/>
      <c r="O552" s="36"/>
      <c r="P552" s="36"/>
      <c r="Q552" s="36"/>
      <c r="R552" s="36"/>
      <c r="S552" s="36"/>
      <c r="T552" s="36"/>
      <c r="U552" s="36">
        <v>12</v>
      </c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>
        <v>12</v>
      </c>
      <c r="AO552" s="37" t="s">
        <v>1089</v>
      </c>
      <c r="AP552" s="36" t="s">
        <v>1245</v>
      </c>
      <c r="AQ552" s="37">
        <v>1391.83</v>
      </c>
      <c r="AR552" s="37"/>
      <c r="AS552" s="39">
        <v>0.18</v>
      </c>
      <c r="AT552" s="37">
        <f t="shared" si="24"/>
        <v>0</v>
      </c>
      <c r="AU552" s="37">
        <f t="shared" si="25"/>
        <v>0</v>
      </c>
      <c r="AV552" s="37">
        <f t="shared" si="26"/>
        <v>0</v>
      </c>
      <c r="AW552" s="38" t="s">
        <v>2</v>
      </c>
    </row>
    <row r="553" spans="1:49" s="1" customFormat="1" ht="255">
      <c r="A553" s="35">
        <v>544</v>
      </c>
      <c r="B553" s="36">
        <v>4909019</v>
      </c>
      <c r="C553" s="36" t="s">
        <v>149</v>
      </c>
      <c r="D553" s="36" t="s">
        <v>154</v>
      </c>
      <c r="E553" s="36" t="s">
        <v>157</v>
      </c>
      <c r="F553" s="43" t="s">
        <v>657</v>
      </c>
      <c r="G553" s="43" t="s">
        <v>658</v>
      </c>
      <c r="H553" s="36"/>
      <c r="I553" s="36" t="s">
        <v>1264</v>
      </c>
      <c r="J553" s="36" t="s">
        <v>143</v>
      </c>
      <c r="K553" s="42" t="s">
        <v>1086</v>
      </c>
      <c r="L553" s="36"/>
      <c r="M553" s="36"/>
      <c r="N553" s="36"/>
      <c r="O553" s="36"/>
      <c r="P553" s="36"/>
      <c r="Q553" s="36"/>
      <c r="R553" s="36"/>
      <c r="S553" s="36"/>
      <c r="T553" s="36"/>
      <c r="U553" s="36">
        <v>6</v>
      </c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>
        <v>6</v>
      </c>
      <c r="AO553" s="37" t="s">
        <v>1089</v>
      </c>
      <c r="AP553" s="36" t="s">
        <v>1245</v>
      </c>
      <c r="AQ553" s="37">
        <v>4455.64</v>
      </c>
      <c r="AR553" s="37"/>
      <c r="AS553" s="39">
        <v>0.18</v>
      </c>
      <c r="AT553" s="37">
        <f t="shared" si="24"/>
        <v>0</v>
      </c>
      <c r="AU553" s="37">
        <f t="shared" si="25"/>
        <v>0</v>
      </c>
      <c r="AV553" s="37">
        <f t="shared" si="26"/>
        <v>0</v>
      </c>
      <c r="AW553" s="38" t="s">
        <v>2</v>
      </c>
    </row>
    <row r="554" spans="1:49" s="1" customFormat="1" ht="255">
      <c r="A554" s="35">
        <v>545</v>
      </c>
      <c r="B554" s="36">
        <v>4909020</v>
      </c>
      <c r="C554" s="36" t="s">
        <v>149</v>
      </c>
      <c r="D554" s="36" t="s">
        <v>154</v>
      </c>
      <c r="E554" s="36" t="s">
        <v>157</v>
      </c>
      <c r="F554" s="43" t="s">
        <v>657</v>
      </c>
      <c r="G554" s="43" t="s">
        <v>658</v>
      </c>
      <c r="H554" s="36"/>
      <c r="I554" s="36" t="s">
        <v>1264</v>
      </c>
      <c r="J554" s="36" t="s">
        <v>143</v>
      </c>
      <c r="K554" s="42" t="s">
        <v>1086</v>
      </c>
      <c r="L554" s="36"/>
      <c r="M554" s="36"/>
      <c r="N554" s="36"/>
      <c r="O554" s="36"/>
      <c r="P554" s="36"/>
      <c r="Q554" s="36"/>
      <c r="R554" s="36"/>
      <c r="S554" s="36"/>
      <c r="T554" s="36"/>
      <c r="U554" s="36">
        <v>6</v>
      </c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>
        <v>6</v>
      </c>
      <c r="AO554" s="37" t="s">
        <v>1089</v>
      </c>
      <c r="AP554" s="36" t="s">
        <v>1245</v>
      </c>
      <c r="AQ554" s="37">
        <v>4455.64</v>
      </c>
      <c r="AR554" s="37"/>
      <c r="AS554" s="39">
        <v>0.18</v>
      </c>
      <c r="AT554" s="37">
        <f t="shared" si="24"/>
        <v>0</v>
      </c>
      <c r="AU554" s="37">
        <f t="shared" si="25"/>
        <v>0</v>
      </c>
      <c r="AV554" s="37">
        <f t="shared" si="26"/>
        <v>0</v>
      </c>
      <c r="AW554" s="38" t="s">
        <v>2</v>
      </c>
    </row>
    <row r="555" spans="1:49" s="1" customFormat="1" ht="255">
      <c r="A555" s="35">
        <v>546</v>
      </c>
      <c r="B555" s="36">
        <v>4910191</v>
      </c>
      <c r="C555" s="36" t="s">
        <v>149</v>
      </c>
      <c r="D555" s="36" t="s">
        <v>154</v>
      </c>
      <c r="E555" s="36" t="s">
        <v>157</v>
      </c>
      <c r="F555" s="43" t="s">
        <v>659</v>
      </c>
      <c r="G555" s="43" t="s">
        <v>660</v>
      </c>
      <c r="H555" s="36"/>
      <c r="I555" s="36" t="s">
        <v>1264</v>
      </c>
      <c r="J555" s="36" t="s">
        <v>143</v>
      </c>
      <c r="K555" s="42" t="s">
        <v>1086</v>
      </c>
      <c r="L555" s="36"/>
      <c r="M555" s="36"/>
      <c r="N555" s="36"/>
      <c r="O555" s="36"/>
      <c r="P555" s="36"/>
      <c r="Q555" s="36"/>
      <c r="R555" s="36"/>
      <c r="S555" s="36"/>
      <c r="T555" s="36"/>
      <c r="U555" s="36">
        <v>8</v>
      </c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>
        <v>8</v>
      </c>
      <c r="AO555" s="37" t="s">
        <v>1089</v>
      </c>
      <c r="AP555" s="36" t="s">
        <v>1245</v>
      </c>
      <c r="AQ555" s="37">
        <v>1478.29</v>
      </c>
      <c r="AR555" s="37"/>
      <c r="AS555" s="39">
        <v>0.18</v>
      </c>
      <c r="AT555" s="37">
        <f t="shared" si="24"/>
        <v>0</v>
      </c>
      <c r="AU555" s="37">
        <f t="shared" si="25"/>
        <v>0</v>
      </c>
      <c r="AV555" s="37">
        <f t="shared" si="26"/>
        <v>0</v>
      </c>
      <c r="AW555" s="38" t="s">
        <v>2</v>
      </c>
    </row>
    <row r="556" spans="1:49" s="1" customFormat="1" ht="255">
      <c r="A556" s="35">
        <v>547</v>
      </c>
      <c r="B556" s="36">
        <v>4910192</v>
      </c>
      <c r="C556" s="36" t="s">
        <v>149</v>
      </c>
      <c r="D556" s="36" t="s">
        <v>154</v>
      </c>
      <c r="E556" s="36" t="s">
        <v>157</v>
      </c>
      <c r="F556" s="43" t="s">
        <v>659</v>
      </c>
      <c r="G556" s="43" t="s">
        <v>660</v>
      </c>
      <c r="H556" s="36"/>
      <c r="I556" s="36" t="s">
        <v>1264</v>
      </c>
      <c r="J556" s="36" t="s">
        <v>143</v>
      </c>
      <c r="K556" s="42" t="s">
        <v>1086</v>
      </c>
      <c r="L556" s="36"/>
      <c r="M556" s="36"/>
      <c r="N556" s="36"/>
      <c r="O556" s="36"/>
      <c r="P556" s="36"/>
      <c r="Q556" s="36"/>
      <c r="R556" s="36"/>
      <c r="S556" s="36"/>
      <c r="T556" s="36"/>
      <c r="U556" s="36">
        <v>2</v>
      </c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>
        <v>2</v>
      </c>
      <c r="AO556" s="37" t="s">
        <v>1089</v>
      </c>
      <c r="AP556" s="36" t="s">
        <v>1245</v>
      </c>
      <c r="AQ556" s="37">
        <v>1478.29</v>
      </c>
      <c r="AR556" s="37"/>
      <c r="AS556" s="39">
        <v>0.18</v>
      </c>
      <c r="AT556" s="37">
        <f t="shared" si="24"/>
        <v>0</v>
      </c>
      <c r="AU556" s="37">
        <f t="shared" si="25"/>
        <v>0</v>
      </c>
      <c r="AV556" s="37">
        <f t="shared" si="26"/>
        <v>0</v>
      </c>
      <c r="AW556" s="38" t="s">
        <v>2</v>
      </c>
    </row>
    <row r="557" spans="1:49" s="1" customFormat="1" ht="255">
      <c r="A557" s="35">
        <v>548</v>
      </c>
      <c r="B557" s="36">
        <v>4909891</v>
      </c>
      <c r="C557" s="36" t="s">
        <v>149</v>
      </c>
      <c r="D557" s="36" t="s">
        <v>154</v>
      </c>
      <c r="E557" s="36" t="s">
        <v>157</v>
      </c>
      <c r="F557" s="43" t="s">
        <v>662</v>
      </c>
      <c r="G557" s="43" t="s">
        <v>663</v>
      </c>
      <c r="H557" s="36"/>
      <c r="I557" s="36" t="s">
        <v>1264</v>
      </c>
      <c r="J557" s="36" t="s">
        <v>143</v>
      </c>
      <c r="K557" s="42" t="s">
        <v>1086</v>
      </c>
      <c r="L557" s="36"/>
      <c r="M557" s="36"/>
      <c r="N557" s="36"/>
      <c r="O557" s="36"/>
      <c r="P557" s="36"/>
      <c r="Q557" s="36"/>
      <c r="R557" s="36"/>
      <c r="S557" s="36"/>
      <c r="T557" s="36"/>
      <c r="U557" s="36">
        <v>4</v>
      </c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>
        <v>4</v>
      </c>
      <c r="AO557" s="37" t="s">
        <v>1089</v>
      </c>
      <c r="AP557" s="36" t="s">
        <v>1245</v>
      </c>
      <c r="AQ557" s="37">
        <v>7470.1</v>
      </c>
      <c r="AR557" s="37"/>
      <c r="AS557" s="39">
        <v>0.18</v>
      </c>
      <c r="AT557" s="37">
        <f t="shared" si="24"/>
        <v>0</v>
      </c>
      <c r="AU557" s="37">
        <f t="shared" si="25"/>
        <v>0</v>
      </c>
      <c r="AV557" s="37">
        <f t="shared" si="26"/>
        <v>0</v>
      </c>
      <c r="AW557" s="38" t="s">
        <v>2</v>
      </c>
    </row>
    <row r="558" spans="1:49" s="1" customFormat="1" ht="255">
      <c r="A558" s="35">
        <v>549</v>
      </c>
      <c r="B558" s="36">
        <v>4909680</v>
      </c>
      <c r="C558" s="36" t="s">
        <v>149</v>
      </c>
      <c r="D558" s="36" t="s">
        <v>154</v>
      </c>
      <c r="E558" s="36" t="s">
        <v>157</v>
      </c>
      <c r="F558" s="43" t="s">
        <v>667</v>
      </c>
      <c r="G558" s="43" t="s">
        <v>668</v>
      </c>
      <c r="H558" s="36"/>
      <c r="I558" s="36" t="s">
        <v>1264</v>
      </c>
      <c r="J558" s="36" t="s">
        <v>143</v>
      </c>
      <c r="K558" s="42" t="s">
        <v>1086</v>
      </c>
      <c r="L558" s="36"/>
      <c r="M558" s="36"/>
      <c r="N558" s="36"/>
      <c r="O558" s="36"/>
      <c r="P558" s="36"/>
      <c r="Q558" s="36"/>
      <c r="R558" s="36"/>
      <c r="S558" s="36"/>
      <c r="T558" s="36"/>
      <c r="U558" s="36">
        <v>2</v>
      </c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>
        <v>2</v>
      </c>
      <c r="AO558" s="37" t="s">
        <v>1089</v>
      </c>
      <c r="AP558" s="36" t="s">
        <v>1245</v>
      </c>
      <c r="AQ558" s="37">
        <v>5500.88</v>
      </c>
      <c r="AR558" s="37"/>
      <c r="AS558" s="39">
        <v>0.18</v>
      </c>
      <c r="AT558" s="37">
        <f t="shared" si="24"/>
        <v>0</v>
      </c>
      <c r="AU558" s="37">
        <f t="shared" si="25"/>
        <v>0</v>
      </c>
      <c r="AV558" s="37">
        <f t="shared" si="26"/>
        <v>0</v>
      </c>
      <c r="AW558" s="38" t="s">
        <v>2</v>
      </c>
    </row>
    <row r="559" spans="1:49" s="1" customFormat="1" ht="255">
      <c r="A559" s="35">
        <v>550</v>
      </c>
      <c r="B559" s="36">
        <v>4909681</v>
      </c>
      <c r="C559" s="36" t="s">
        <v>149</v>
      </c>
      <c r="D559" s="36" t="s">
        <v>154</v>
      </c>
      <c r="E559" s="36" t="s">
        <v>157</v>
      </c>
      <c r="F559" s="43" t="s">
        <v>667</v>
      </c>
      <c r="G559" s="43" t="s">
        <v>668</v>
      </c>
      <c r="H559" s="36"/>
      <c r="I559" s="36" t="s">
        <v>1264</v>
      </c>
      <c r="J559" s="36" t="s">
        <v>143</v>
      </c>
      <c r="K559" s="42" t="s">
        <v>1086</v>
      </c>
      <c r="L559" s="36"/>
      <c r="M559" s="36"/>
      <c r="N559" s="36"/>
      <c r="O559" s="36"/>
      <c r="P559" s="36"/>
      <c r="Q559" s="36"/>
      <c r="R559" s="36"/>
      <c r="S559" s="36"/>
      <c r="T559" s="36"/>
      <c r="U559" s="36">
        <v>2</v>
      </c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>
        <v>2</v>
      </c>
      <c r="AO559" s="37" t="s">
        <v>1089</v>
      </c>
      <c r="AP559" s="36" t="s">
        <v>1245</v>
      </c>
      <c r="AQ559" s="37">
        <v>5500.88</v>
      </c>
      <c r="AR559" s="37"/>
      <c r="AS559" s="39">
        <v>0.18</v>
      </c>
      <c r="AT559" s="37">
        <f t="shared" si="24"/>
        <v>0</v>
      </c>
      <c r="AU559" s="37">
        <f t="shared" si="25"/>
        <v>0</v>
      </c>
      <c r="AV559" s="37">
        <f t="shared" si="26"/>
        <v>0</v>
      </c>
      <c r="AW559" s="38" t="s">
        <v>2</v>
      </c>
    </row>
    <row r="560" spans="1:49" s="1" customFormat="1" ht="255">
      <c r="A560" s="35">
        <v>551</v>
      </c>
      <c r="B560" s="36">
        <v>4909678</v>
      </c>
      <c r="C560" s="36" t="s">
        <v>149</v>
      </c>
      <c r="D560" s="36" t="s">
        <v>154</v>
      </c>
      <c r="E560" s="36" t="s">
        <v>157</v>
      </c>
      <c r="F560" s="43" t="s">
        <v>669</v>
      </c>
      <c r="G560" s="43" t="s">
        <v>670</v>
      </c>
      <c r="H560" s="36"/>
      <c r="I560" s="36" t="s">
        <v>1264</v>
      </c>
      <c r="J560" s="36" t="s">
        <v>143</v>
      </c>
      <c r="K560" s="42" t="s">
        <v>1086</v>
      </c>
      <c r="L560" s="36"/>
      <c r="M560" s="36"/>
      <c r="N560" s="36"/>
      <c r="O560" s="36"/>
      <c r="P560" s="36"/>
      <c r="Q560" s="36"/>
      <c r="R560" s="36"/>
      <c r="S560" s="36"/>
      <c r="T560" s="36"/>
      <c r="U560" s="36">
        <v>2</v>
      </c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>
        <v>2</v>
      </c>
      <c r="AO560" s="37" t="s">
        <v>1089</v>
      </c>
      <c r="AP560" s="36" t="s">
        <v>1245</v>
      </c>
      <c r="AQ560" s="37">
        <v>5413.85</v>
      </c>
      <c r="AR560" s="37"/>
      <c r="AS560" s="39">
        <v>0.18</v>
      </c>
      <c r="AT560" s="37">
        <f t="shared" si="24"/>
        <v>0</v>
      </c>
      <c r="AU560" s="37">
        <f t="shared" si="25"/>
        <v>0</v>
      </c>
      <c r="AV560" s="37">
        <f t="shared" si="26"/>
        <v>0</v>
      </c>
      <c r="AW560" s="38" t="s">
        <v>2</v>
      </c>
    </row>
    <row r="561" spans="1:49" s="1" customFormat="1" ht="255">
      <c r="A561" s="35">
        <v>552</v>
      </c>
      <c r="B561" s="36">
        <v>4909679</v>
      </c>
      <c r="C561" s="36" t="s">
        <v>149</v>
      </c>
      <c r="D561" s="36" t="s">
        <v>154</v>
      </c>
      <c r="E561" s="36" t="s">
        <v>157</v>
      </c>
      <c r="F561" s="43" t="s">
        <v>669</v>
      </c>
      <c r="G561" s="43" t="s">
        <v>670</v>
      </c>
      <c r="H561" s="36"/>
      <c r="I561" s="36" t="s">
        <v>1264</v>
      </c>
      <c r="J561" s="36" t="s">
        <v>143</v>
      </c>
      <c r="K561" s="42" t="s">
        <v>1086</v>
      </c>
      <c r="L561" s="36"/>
      <c r="M561" s="36"/>
      <c r="N561" s="36"/>
      <c r="O561" s="36"/>
      <c r="P561" s="36"/>
      <c r="Q561" s="36"/>
      <c r="R561" s="36"/>
      <c r="S561" s="36"/>
      <c r="T561" s="36"/>
      <c r="U561" s="36">
        <v>2</v>
      </c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>
        <v>2</v>
      </c>
      <c r="AO561" s="37" t="s">
        <v>1089</v>
      </c>
      <c r="AP561" s="36" t="s">
        <v>1245</v>
      </c>
      <c r="AQ561" s="37">
        <v>5413.85</v>
      </c>
      <c r="AR561" s="37"/>
      <c r="AS561" s="39">
        <v>0.18</v>
      </c>
      <c r="AT561" s="37">
        <f t="shared" si="24"/>
        <v>0</v>
      </c>
      <c r="AU561" s="37">
        <f t="shared" si="25"/>
        <v>0</v>
      </c>
      <c r="AV561" s="37">
        <f t="shared" si="26"/>
        <v>0</v>
      </c>
      <c r="AW561" s="38" t="s">
        <v>2</v>
      </c>
    </row>
    <row r="562" spans="1:49" s="1" customFormat="1" ht="255">
      <c r="A562" s="35">
        <v>553</v>
      </c>
      <c r="B562" s="36">
        <v>4909108</v>
      </c>
      <c r="C562" s="36" t="s">
        <v>149</v>
      </c>
      <c r="D562" s="36" t="s">
        <v>154</v>
      </c>
      <c r="E562" s="36" t="s">
        <v>157</v>
      </c>
      <c r="F562" s="43" t="s">
        <v>517</v>
      </c>
      <c r="G562" s="43" t="s">
        <v>671</v>
      </c>
      <c r="H562" s="36"/>
      <c r="I562" s="36" t="s">
        <v>1264</v>
      </c>
      <c r="J562" s="36" t="s">
        <v>143</v>
      </c>
      <c r="K562" s="42" t="s">
        <v>1086</v>
      </c>
      <c r="L562" s="36"/>
      <c r="M562" s="36"/>
      <c r="N562" s="36"/>
      <c r="O562" s="36"/>
      <c r="P562" s="36"/>
      <c r="Q562" s="36"/>
      <c r="R562" s="36"/>
      <c r="S562" s="36"/>
      <c r="T562" s="36"/>
      <c r="U562" s="36">
        <v>1</v>
      </c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>
        <v>1</v>
      </c>
      <c r="AO562" s="37" t="s">
        <v>1089</v>
      </c>
      <c r="AP562" s="36" t="s">
        <v>1245</v>
      </c>
      <c r="AQ562" s="37">
        <v>4552.63</v>
      </c>
      <c r="AR562" s="37"/>
      <c r="AS562" s="39">
        <v>0.18</v>
      </c>
      <c r="AT562" s="37">
        <f t="shared" si="24"/>
        <v>0</v>
      </c>
      <c r="AU562" s="37">
        <f t="shared" si="25"/>
        <v>0</v>
      </c>
      <c r="AV562" s="37">
        <f t="shared" si="26"/>
        <v>0</v>
      </c>
      <c r="AW562" s="38" t="s">
        <v>2</v>
      </c>
    </row>
    <row r="563" spans="1:49" s="1" customFormat="1" ht="255">
      <c r="A563" s="35">
        <v>554</v>
      </c>
      <c r="B563" s="36">
        <v>4909859</v>
      </c>
      <c r="C563" s="36" t="s">
        <v>149</v>
      </c>
      <c r="D563" s="36" t="s">
        <v>154</v>
      </c>
      <c r="E563" s="36" t="s">
        <v>157</v>
      </c>
      <c r="F563" s="43" t="s">
        <v>672</v>
      </c>
      <c r="G563" s="43" t="s">
        <v>673</v>
      </c>
      <c r="H563" s="36"/>
      <c r="I563" s="36" t="s">
        <v>1264</v>
      </c>
      <c r="J563" s="36" t="s">
        <v>143</v>
      </c>
      <c r="K563" s="42" t="s">
        <v>1086</v>
      </c>
      <c r="L563" s="36"/>
      <c r="M563" s="36"/>
      <c r="N563" s="36"/>
      <c r="O563" s="36"/>
      <c r="P563" s="36"/>
      <c r="Q563" s="36"/>
      <c r="R563" s="36"/>
      <c r="S563" s="36"/>
      <c r="T563" s="36"/>
      <c r="U563" s="36">
        <v>10</v>
      </c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>
        <v>10</v>
      </c>
      <c r="AO563" s="37" t="s">
        <v>1089</v>
      </c>
      <c r="AP563" s="36" t="s">
        <v>1245</v>
      </c>
      <c r="AQ563" s="37">
        <v>548.87</v>
      </c>
      <c r="AR563" s="37"/>
      <c r="AS563" s="39">
        <v>0.18</v>
      </c>
      <c r="AT563" s="37">
        <f t="shared" si="24"/>
        <v>0</v>
      </c>
      <c r="AU563" s="37">
        <f t="shared" si="25"/>
        <v>0</v>
      </c>
      <c r="AV563" s="37">
        <f t="shared" si="26"/>
        <v>0</v>
      </c>
      <c r="AW563" s="38" t="s">
        <v>2</v>
      </c>
    </row>
    <row r="564" spans="1:49" s="1" customFormat="1" ht="255">
      <c r="A564" s="35">
        <v>555</v>
      </c>
      <c r="B564" s="36">
        <v>4909797</v>
      </c>
      <c r="C564" s="36" t="s">
        <v>149</v>
      </c>
      <c r="D564" s="36" t="s">
        <v>154</v>
      </c>
      <c r="E564" s="36" t="s">
        <v>157</v>
      </c>
      <c r="F564" s="43" t="s">
        <v>633</v>
      </c>
      <c r="G564" s="43" t="s">
        <v>674</v>
      </c>
      <c r="H564" s="36"/>
      <c r="I564" s="36" t="s">
        <v>1264</v>
      </c>
      <c r="J564" s="36" t="s">
        <v>143</v>
      </c>
      <c r="K564" s="42" t="s">
        <v>1086</v>
      </c>
      <c r="L564" s="36"/>
      <c r="M564" s="36"/>
      <c r="N564" s="36"/>
      <c r="O564" s="36"/>
      <c r="P564" s="36"/>
      <c r="Q564" s="36"/>
      <c r="R564" s="36"/>
      <c r="S564" s="36"/>
      <c r="T564" s="36"/>
      <c r="U564" s="36">
        <v>2</v>
      </c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>
        <v>2</v>
      </c>
      <c r="AO564" s="37" t="s">
        <v>1089</v>
      </c>
      <c r="AP564" s="36" t="s">
        <v>1245</v>
      </c>
      <c r="AQ564" s="37">
        <v>12669.29</v>
      </c>
      <c r="AR564" s="37"/>
      <c r="AS564" s="39">
        <v>0.18</v>
      </c>
      <c r="AT564" s="37">
        <f t="shared" si="24"/>
        <v>0</v>
      </c>
      <c r="AU564" s="37">
        <f t="shared" si="25"/>
        <v>0</v>
      </c>
      <c r="AV564" s="37">
        <f t="shared" si="26"/>
        <v>0</v>
      </c>
      <c r="AW564" s="38" t="s">
        <v>2</v>
      </c>
    </row>
    <row r="565" spans="1:49" s="1" customFormat="1" ht="255">
      <c r="A565" s="35">
        <v>556</v>
      </c>
      <c r="B565" s="36">
        <v>4909798</v>
      </c>
      <c r="C565" s="36" t="s">
        <v>149</v>
      </c>
      <c r="D565" s="36" t="s">
        <v>154</v>
      </c>
      <c r="E565" s="36" t="s">
        <v>157</v>
      </c>
      <c r="F565" s="43" t="s">
        <v>633</v>
      </c>
      <c r="G565" s="43" t="s">
        <v>674</v>
      </c>
      <c r="H565" s="36"/>
      <c r="I565" s="36" t="s">
        <v>1264</v>
      </c>
      <c r="J565" s="36" t="s">
        <v>143</v>
      </c>
      <c r="K565" s="42" t="s">
        <v>1086</v>
      </c>
      <c r="L565" s="36"/>
      <c r="M565" s="36"/>
      <c r="N565" s="36"/>
      <c r="O565" s="36"/>
      <c r="P565" s="36"/>
      <c r="Q565" s="36"/>
      <c r="R565" s="36"/>
      <c r="S565" s="36"/>
      <c r="T565" s="36"/>
      <c r="U565" s="36">
        <v>4</v>
      </c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>
        <v>4</v>
      </c>
      <c r="AO565" s="37" t="s">
        <v>1089</v>
      </c>
      <c r="AP565" s="36" t="s">
        <v>1245</v>
      </c>
      <c r="AQ565" s="37">
        <v>12669.29</v>
      </c>
      <c r="AR565" s="37"/>
      <c r="AS565" s="39">
        <v>0.18</v>
      </c>
      <c r="AT565" s="37">
        <f t="shared" si="24"/>
        <v>0</v>
      </c>
      <c r="AU565" s="37">
        <f t="shared" si="25"/>
        <v>0</v>
      </c>
      <c r="AV565" s="37">
        <f t="shared" si="26"/>
        <v>0</v>
      </c>
      <c r="AW565" s="38" t="s">
        <v>2</v>
      </c>
    </row>
    <row r="566" spans="1:49" s="1" customFormat="1" ht="255">
      <c r="A566" s="35">
        <v>557</v>
      </c>
      <c r="B566" s="36">
        <v>4909799</v>
      </c>
      <c r="C566" s="36" t="s">
        <v>149</v>
      </c>
      <c r="D566" s="36" t="s">
        <v>154</v>
      </c>
      <c r="E566" s="36" t="s">
        <v>157</v>
      </c>
      <c r="F566" s="43" t="s">
        <v>633</v>
      </c>
      <c r="G566" s="43" t="s">
        <v>674</v>
      </c>
      <c r="H566" s="36"/>
      <c r="I566" s="36" t="s">
        <v>1264</v>
      </c>
      <c r="J566" s="36" t="s">
        <v>143</v>
      </c>
      <c r="K566" s="42" t="s">
        <v>1086</v>
      </c>
      <c r="L566" s="36"/>
      <c r="M566" s="36"/>
      <c r="N566" s="36"/>
      <c r="O566" s="36"/>
      <c r="P566" s="36"/>
      <c r="Q566" s="36"/>
      <c r="R566" s="36"/>
      <c r="S566" s="36"/>
      <c r="T566" s="36"/>
      <c r="U566" s="36">
        <v>2</v>
      </c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>
        <v>2</v>
      </c>
      <c r="AO566" s="37" t="s">
        <v>1089</v>
      </c>
      <c r="AP566" s="36" t="s">
        <v>1245</v>
      </c>
      <c r="AQ566" s="37">
        <v>12669.29</v>
      </c>
      <c r="AR566" s="37"/>
      <c r="AS566" s="39">
        <v>0.18</v>
      </c>
      <c r="AT566" s="37">
        <f t="shared" si="24"/>
        <v>0</v>
      </c>
      <c r="AU566" s="37">
        <f t="shared" si="25"/>
        <v>0</v>
      </c>
      <c r="AV566" s="37">
        <f t="shared" si="26"/>
        <v>0</v>
      </c>
      <c r="AW566" s="38" t="s">
        <v>2</v>
      </c>
    </row>
    <row r="567" spans="1:49" s="1" customFormat="1" ht="255">
      <c r="A567" s="35">
        <v>558</v>
      </c>
      <c r="B567" s="36">
        <v>4909643</v>
      </c>
      <c r="C567" s="36" t="s">
        <v>149</v>
      </c>
      <c r="D567" s="36" t="s">
        <v>154</v>
      </c>
      <c r="E567" s="36" t="s">
        <v>157</v>
      </c>
      <c r="F567" s="43" t="s">
        <v>678</v>
      </c>
      <c r="G567" s="43" t="s">
        <v>679</v>
      </c>
      <c r="H567" s="36"/>
      <c r="I567" s="36" t="s">
        <v>1264</v>
      </c>
      <c r="J567" s="36" t="s">
        <v>143</v>
      </c>
      <c r="K567" s="42" t="s">
        <v>1086</v>
      </c>
      <c r="L567" s="36"/>
      <c r="M567" s="36"/>
      <c r="N567" s="36"/>
      <c r="O567" s="36"/>
      <c r="P567" s="36"/>
      <c r="Q567" s="36"/>
      <c r="R567" s="36"/>
      <c r="S567" s="36"/>
      <c r="T567" s="36"/>
      <c r="U567" s="36">
        <v>3</v>
      </c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>
        <v>3</v>
      </c>
      <c r="AO567" s="37" t="s">
        <v>1089</v>
      </c>
      <c r="AP567" s="36" t="s">
        <v>1245</v>
      </c>
      <c r="AQ567" s="37">
        <v>5221.65</v>
      </c>
      <c r="AR567" s="37"/>
      <c r="AS567" s="39">
        <v>0.18</v>
      </c>
      <c r="AT567" s="37">
        <f t="shared" si="24"/>
        <v>0</v>
      </c>
      <c r="AU567" s="37">
        <f t="shared" si="25"/>
        <v>0</v>
      </c>
      <c r="AV567" s="37">
        <f t="shared" si="26"/>
        <v>0</v>
      </c>
      <c r="AW567" s="38" t="s">
        <v>2</v>
      </c>
    </row>
    <row r="568" spans="1:49" s="1" customFormat="1" ht="255">
      <c r="A568" s="35">
        <v>559</v>
      </c>
      <c r="B568" s="36">
        <v>4909308</v>
      </c>
      <c r="C568" s="36" t="s">
        <v>149</v>
      </c>
      <c r="D568" s="36" t="s">
        <v>154</v>
      </c>
      <c r="E568" s="36" t="s">
        <v>157</v>
      </c>
      <c r="F568" s="43" t="s">
        <v>682</v>
      </c>
      <c r="G568" s="43" t="s">
        <v>683</v>
      </c>
      <c r="H568" s="36"/>
      <c r="I568" s="36" t="s">
        <v>1264</v>
      </c>
      <c r="J568" s="36" t="s">
        <v>143</v>
      </c>
      <c r="K568" s="42" t="s">
        <v>1086</v>
      </c>
      <c r="L568" s="36"/>
      <c r="M568" s="36"/>
      <c r="N568" s="36"/>
      <c r="O568" s="36"/>
      <c r="P568" s="36"/>
      <c r="Q568" s="36"/>
      <c r="R568" s="36"/>
      <c r="S568" s="36"/>
      <c r="T568" s="36"/>
      <c r="U568" s="36">
        <v>2</v>
      </c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>
        <v>2</v>
      </c>
      <c r="AO568" s="37" t="s">
        <v>1089</v>
      </c>
      <c r="AP568" s="36" t="s">
        <v>1245</v>
      </c>
      <c r="AQ568" s="37">
        <v>6756.93</v>
      </c>
      <c r="AR568" s="37"/>
      <c r="AS568" s="39">
        <v>0.18</v>
      </c>
      <c r="AT568" s="37">
        <f t="shared" si="24"/>
        <v>0</v>
      </c>
      <c r="AU568" s="37">
        <f t="shared" si="25"/>
        <v>0</v>
      </c>
      <c r="AV568" s="37">
        <f t="shared" si="26"/>
        <v>0</v>
      </c>
      <c r="AW568" s="38" t="s">
        <v>2</v>
      </c>
    </row>
    <row r="569" spans="1:49" s="1" customFormat="1" ht="255">
      <c r="A569" s="35">
        <v>560</v>
      </c>
      <c r="B569" s="36">
        <v>4909202</v>
      </c>
      <c r="C569" s="36" t="s">
        <v>149</v>
      </c>
      <c r="D569" s="36" t="s">
        <v>154</v>
      </c>
      <c r="E569" s="36" t="s">
        <v>157</v>
      </c>
      <c r="F569" s="43" t="s">
        <v>713</v>
      </c>
      <c r="G569" s="43" t="s">
        <v>714</v>
      </c>
      <c r="H569" s="36"/>
      <c r="I569" s="36" t="s">
        <v>1264</v>
      </c>
      <c r="J569" s="36" t="s">
        <v>143</v>
      </c>
      <c r="K569" s="42" t="s">
        <v>1086</v>
      </c>
      <c r="L569" s="36"/>
      <c r="M569" s="36"/>
      <c r="N569" s="36"/>
      <c r="O569" s="36"/>
      <c r="P569" s="36"/>
      <c r="Q569" s="36"/>
      <c r="R569" s="36"/>
      <c r="S569" s="36"/>
      <c r="T569" s="36"/>
      <c r="U569" s="36">
        <v>2</v>
      </c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>
        <v>2</v>
      </c>
      <c r="AO569" s="37" t="s">
        <v>1089</v>
      </c>
      <c r="AP569" s="36" t="s">
        <v>1245</v>
      </c>
      <c r="AQ569" s="37">
        <v>3285.2</v>
      </c>
      <c r="AR569" s="37"/>
      <c r="AS569" s="39">
        <v>0.18</v>
      </c>
      <c r="AT569" s="37">
        <f t="shared" si="24"/>
        <v>0</v>
      </c>
      <c r="AU569" s="37">
        <f t="shared" si="25"/>
        <v>0</v>
      </c>
      <c r="AV569" s="37">
        <f t="shared" si="26"/>
        <v>0</v>
      </c>
      <c r="AW569" s="38" t="s">
        <v>2</v>
      </c>
    </row>
    <row r="570" spans="1:49" s="1" customFormat="1" ht="255">
      <c r="A570" s="35">
        <v>561</v>
      </c>
      <c r="B570" s="36">
        <v>4909563</v>
      </c>
      <c r="C570" s="36" t="s">
        <v>149</v>
      </c>
      <c r="D570" s="36" t="s">
        <v>154</v>
      </c>
      <c r="E570" s="36" t="s">
        <v>157</v>
      </c>
      <c r="F570" s="43" t="s">
        <v>534</v>
      </c>
      <c r="G570" s="43" t="s">
        <v>717</v>
      </c>
      <c r="H570" s="36"/>
      <c r="I570" s="36" t="s">
        <v>1264</v>
      </c>
      <c r="J570" s="36" t="s">
        <v>143</v>
      </c>
      <c r="K570" s="42" t="s">
        <v>1086</v>
      </c>
      <c r="L570" s="36"/>
      <c r="M570" s="36"/>
      <c r="N570" s="36"/>
      <c r="O570" s="36"/>
      <c r="P570" s="36"/>
      <c r="Q570" s="36"/>
      <c r="R570" s="36"/>
      <c r="S570" s="36"/>
      <c r="T570" s="36"/>
      <c r="U570" s="36">
        <v>2</v>
      </c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>
        <v>2</v>
      </c>
      <c r="AO570" s="37" t="s">
        <v>1089</v>
      </c>
      <c r="AP570" s="36" t="s">
        <v>1245</v>
      </c>
      <c r="AQ570" s="37">
        <v>17319.94</v>
      </c>
      <c r="AR570" s="37"/>
      <c r="AS570" s="39">
        <v>0.18</v>
      </c>
      <c r="AT570" s="37">
        <f t="shared" si="24"/>
        <v>0</v>
      </c>
      <c r="AU570" s="37">
        <f t="shared" si="25"/>
        <v>0</v>
      </c>
      <c r="AV570" s="37">
        <f t="shared" si="26"/>
        <v>0</v>
      </c>
      <c r="AW570" s="38" t="s">
        <v>2</v>
      </c>
    </row>
    <row r="571" spans="1:49" s="1" customFormat="1" ht="255">
      <c r="A571" s="35">
        <v>562</v>
      </c>
      <c r="B571" s="36">
        <v>4909307</v>
      </c>
      <c r="C571" s="36" t="s">
        <v>149</v>
      </c>
      <c r="D571" s="36" t="s">
        <v>154</v>
      </c>
      <c r="E571" s="36" t="s">
        <v>157</v>
      </c>
      <c r="F571" s="43" t="s">
        <v>682</v>
      </c>
      <c r="G571" s="43" t="s">
        <v>721</v>
      </c>
      <c r="H571" s="36"/>
      <c r="I571" s="36" t="s">
        <v>1264</v>
      </c>
      <c r="J571" s="36" t="s">
        <v>143</v>
      </c>
      <c r="K571" s="42" t="s">
        <v>1086</v>
      </c>
      <c r="L571" s="36"/>
      <c r="M571" s="36"/>
      <c r="N571" s="36"/>
      <c r="O571" s="36"/>
      <c r="P571" s="36"/>
      <c r="Q571" s="36"/>
      <c r="R571" s="36"/>
      <c r="S571" s="36"/>
      <c r="T571" s="36"/>
      <c r="U571" s="36">
        <v>1</v>
      </c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>
        <v>1</v>
      </c>
      <c r="AO571" s="37" t="s">
        <v>1089</v>
      </c>
      <c r="AP571" s="36" t="s">
        <v>1245</v>
      </c>
      <c r="AQ571" s="37">
        <v>5834.13</v>
      </c>
      <c r="AR571" s="37"/>
      <c r="AS571" s="39">
        <v>0.18</v>
      </c>
      <c r="AT571" s="37">
        <f t="shared" si="24"/>
        <v>0</v>
      </c>
      <c r="AU571" s="37">
        <f t="shared" si="25"/>
        <v>0</v>
      </c>
      <c r="AV571" s="37">
        <f t="shared" si="26"/>
        <v>0</v>
      </c>
      <c r="AW571" s="38" t="s">
        <v>2</v>
      </c>
    </row>
    <row r="572" spans="1:49" s="1" customFormat="1" ht="255">
      <c r="A572" s="35">
        <v>563</v>
      </c>
      <c r="B572" s="36">
        <v>4909294</v>
      </c>
      <c r="C572" s="36" t="s">
        <v>149</v>
      </c>
      <c r="D572" s="36" t="s">
        <v>154</v>
      </c>
      <c r="E572" s="36" t="s">
        <v>157</v>
      </c>
      <c r="F572" s="43" t="s">
        <v>733</v>
      </c>
      <c r="G572" s="43" t="s">
        <v>734</v>
      </c>
      <c r="H572" s="36"/>
      <c r="I572" s="36" t="s">
        <v>1264</v>
      </c>
      <c r="J572" s="36" t="s">
        <v>143</v>
      </c>
      <c r="K572" s="42" t="s">
        <v>1086</v>
      </c>
      <c r="L572" s="36"/>
      <c r="M572" s="36"/>
      <c r="N572" s="36"/>
      <c r="O572" s="36"/>
      <c r="P572" s="36"/>
      <c r="Q572" s="36"/>
      <c r="R572" s="36"/>
      <c r="S572" s="36"/>
      <c r="T572" s="36"/>
      <c r="U572" s="36">
        <v>2</v>
      </c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>
        <v>2</v>
      </c>
      <c r="AO572" s="37" t="s">
        <v>1089</v>
      </c>
      <c r="AP572" s="36" t="s">
        <v>1245</v>
      </c>
      <c r="AQ572" s="37">
        <v>152453.53</v>
      </c>
      <c r="AR572" s="37"/>
      <c r="AS572" s="39">
        <v>0.18</v>
      </c>
      <c r="AT572" s="37">
        <f t="shared" si="24"/>
        <v>0</v>
      </c>
      <c r="AU572" s="37">
        <f t="shared" si="25"/>
        <v>0</v>
      </c>
      <c r="AV572" s="37">
        <f t="shared" si="26"/>
        <v>0</v>
      </c>
      <c r="AW572" s="38" t="s">
        <v>2</v>
      </c>
    </row>
    <row r="573" spans="1:49" s="1" customFormat="1" ht="255">
      <c r="A573" s="35">
        <v>564</v>
      </c>
      <c r="B573" s="36">
        <v>4909295</v>
      </c>
      <c r="C573" s="36" t="s">
        <v>149</v>
      </c>
      <c r="D573" s="36" t="s">
        <v>154</v>
      </c>
      <c r="E573" s="36" t="s">
        <v>157</v>
      </c>
      <c r="F573" s="43" t="s">
        <v>733</v>
      </c>
      <c r="G573" s="43" t="s">
        <v>734</v>
      </c>
      <c r="H573" s="36"/>
      <c r="I573" s="36" t="s">
        <v>1264</v>
      </c>
      <c r="J573" s="36" t="s">
        <v>143</v>
      </c>
      <c r="K573" s="42" t="s">
        <v>1086</v>
      </c>
      <c r="L573" s="36"/>
      <c r="M573" s="36"/>
      <c r="N573" s="36"/>
      <c r="O573" s="36"/>
      <c r="P573" s="36"/>
      <c r="Q573" s="36"/>
      <c r="R573" s="36"/>
      <c r="S573" s="36"/>
      <c r="T573" s="36"/>
      <c r="U573" s="36">
        <v>2</v>
      </c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>
        <v>2</v>
      </c>
      <c r="AO573" s="37" t="s">
        <v>1089</v>
      </c>
      <c r="AP573" s="36" t="s">
        <v>1245</v>
      </c>
      <c r="AQ573" s="37">
        <v>152453.53</v>
      </c>
      <c r="AR573" s="37"/>
      <c r="AS573" s="39">
        <v>0.18</v>
      </c>
      <c r="AT573" s="37">
        <f t="shared" si="24"/>
        <v>0</v>
      </c>
      <c r="AU573" s="37">
        <f t="shared" si="25"/>
        <v>0</v>
      </c>
      <c r="AV573" s="37">
        <f t="shared" si="26"/>
        <v>0</v>
      </c>
      <c r="AW573" s="38" t="s">
        <v>2</v>
      </c>
    </row>
    <row r="574" spans="1:49" s="1" customFormat="1" ht="255">
      <c r="A574" s="35">
        <v>565</v>
      </c>
      <c r="B574" s="36">
        <v>4909186</v>
      </c>
      <c r="C574" s="36" t="s">
        <v>149</v>
      </c>
      <c r="D574" s="36" t="s">
        <v>154</v>
      </c>
      <c r="E574" s="36" t="s">
        <v>157</v>
      </c>
      <c r="F574" s="43" t="s">
        <v>741</v>
      </c>
      <c r="G574" s="43" t="s">
        <v>742</v>
      </c>
      <c r="H574" s="36"/>
      <c r="I574" s="36" t="s">
        <v>1264</v>
      </c>
      <c r="J574" s="36" t="s">
        <v>143</v>
      </c>
      <c r="K574" s="42" t="s">
        <v>1086</v>
      </c>
      <c r="L574" s="36"/>
      <c r="M574" s="36"/>
      <c r="N574" s="36"/>
      <c r="O574" s="36"/>
      <c r="P574" s="36"/>
      <c r="Q574" s="36"/>
      <c r="R574" s="36"/>
      <c r="S574" s="36"/>
      <c r="T574" s="36"/>
      <c r="U574" s="36">
        <v>2</v>
      </c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>
        <v>2</v>
      </c>
      <c r="AO574" s="37" t="s">
        <v>1089</v>
      </c>
      <c r="AP574" s="36" t="s">
        <v>1245</v>
      </c>
      <c r="AQ574" s="37">
        <v>3081.59</v>
      </c>
      <c r="AR574" s="37"/>
      <c r="AS574" s="39">
        <v>0.18</v>
      </c>
      <c r="AT574" s="37">
        <f t="shared" si="24"/>
        <v>0</v>
      </c>
      <c r="AU574" s="37">
        <f t="shared" si="25"/>
        <v>0</v>
      </c>
      <c r="AV574" s="37">
        <f t="shared" si="26"/>
        <v>0</v>
      </c>
      <c r="AW574" s="38" t="s">
        <v>2</v>
      </c>
    </row>
    <row r="575" spans="1:49" s="1" customFormat="1" ht="255">
      <c r="A575" s="35">
        <v>566</v>
      </c>
      <c r="B575" s="36">
        <v>4909845</v>
      </c>
      <c r="C575" s="36" t="s">
        <v>149</v>
      </c>
      <c r="D575" s="36" t="s">
        <v>154</v>
      </c>
      <c r="E575" s="36" t="s">
        <v>157</v>
      </c>
      <c r="F575" s="43" t="s">
        <v>751</v>
      </c>
      <c r="G575" s="43" t="s">
        <v>752</v>
      </c>
      <c r="H575" s="36"/>
      <c r="I575" s="36" t="s">
        <v>1264</v>
      </c>
      <c r="J575" s="36" t="s">
        <v>143</v>
      </c>
      <c r="K575" s="42" t="s">
        <v>1086</v>
      </c>
      <c r="L575" s="36"/>
      <c r="M575" s="36"/>
      <c r="N575" s="36"/>
      <c r="O575" s="36"/>
      <c r="P575" s="36"/>
      <c r="Q575" s="36"/>
      <c r="R575" s="36"/>
      <c r="S575" s="36"/>
      <c r="T575" s="36"/>
      <c r="U575" s="36">
        <v>1</v>
      </c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>
        <v>1</v>
      </c>
      <c r="AO575" s="37" t="s">
        <v>1089</v>
      </c>
      <c r="AP575" s="36" t="s">
        <v>1245</v>
      </c>
      <c r="AQ575" s="37">
        <v>9031.61</v>
      </c>
      <c r="AR575" s="37"/>
      <c r="AS575" s="39">
        <v>0.18</v>
      </c>
      <c r="AT575" s="37">
        <f t="shared" si="24"/>
        <v>0</v>
      </c>
      <c r="AU575" s="37">
        <f t="shared" si="25"/>
        <v>0</v>
      </c>
      <c r="AV575" s="37">
        <f t="shared" si="26"/>
        <v>0</v>
      </c>
      <c r="AW575" s="38" t="s">
        <v>2</v>
      </c>
    </row>
    <row r="576" spans="1:49" s="1" customFormat="1" ht="255">
      <c r="A576" s="35">
        <v>567</v>
      </c>
      <c r="B576" s="36">
        <v>4909846</v>
      </c>
      <c r="C576" s="36" t="s">
        <v>149</v>
      </c>
      <c r="D576" s="36" t="s">
        <v>154</v>
      </c>
      <c r="E576" s="36" t="s">
        <v>157</v>
      </c>
      <c r="F576" s="43" t="s">
        <v>751</v>
      </c>
      <c r="G576" s="43" t="s">
        <v>752</v>
      </c>
      <c r="H576" s="36"/>
      <c r="I576" s="36" t="s">
        <v>1264</v>
      </c>
      <c r="J576" s="36" t="s">
        <v>143</v>
      </c>
      <c r="K576" s="42" t="s">
        <v>1086</v>
      </c>
      <c r="L576" s="36"/>
      <c r="M576" s="36"/>
      <c r="N576" s="36"/>
      <c r="O576" s="36"/>
      <c r="P576" s="36"/>
      <c r="Q576" s="36"/>
      <c r="R576" s="36"/>
      <c r="S576" s="36"/>
      <c r="T576" s="36"/>
      <c r="U576" s="36">
        <v>1</v>
      </c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>
        <v>1</v>
      </c>
      <c r="AO576" s="37" t="s">
        <v>1089</v>
      </c>
      <c r="AP576" s="36" t="s">
        <v>1245</v>
      </c>
      <c r="AQ576" s="37">
        <v>9031.61</v>
      </c>
      <c r="AR576" s="37"/>
      <c r="AS576" s="39">
        <v>0.18</v>
      </c>
      <c r="AT576" s="37">
        <f t="shared" si="24"/>
        <v>0</v>
      </c>
      <c r="AU576" s="37">
        <f t="shared" si="25"/>
        <v>0</v>
      </c>
      <c r="AV576" s="37">
        <f t="shared" si="26"/>
        <v>0</v>
      </c>
      <c r="AW576" s="38" t="s">
        <v>2</v>
      </c>
    </row>
    <row r="577" spans="1:49" s="1" customFormat="1" ht="255">
      <c r="A577" s="35">
        <v>568</v>
      </c>
      <c r="B577" s="36">
        <v>4909847</v>
      </c>
      <c r="C577" s="36" t="s">
        <v>149</v>
      </c>
      <c r="D577" s="36" t="s">
        <v>154</v>
      </c>
      <c r="E577" s="36" t="s">
        <v>157</v>
      </c>
      <c r="F577" s="43" t="s">
        <v>751</v>
      </c>
      <c r="G577" s="43" t="s">
        <v>752</v>
      </c>
      <c r="H577" s="36"/>
      <c r="I577" s="36" t="s">
        <v>1264</v>
      </c>
      <c r="J577" s="36" t="s">
        <v>143</v>
      </c>
      <c r="K577" s="42" t="s">
        <v>1086</v>
      </c>
      <c r="L577" s="36"/>
      <c r="M577" s="36"/>
      <c r="N577" s="36"/>
      <c r="O577" s="36"/>
      <c r="P577" s="36"/>
      <c r="Q577" s="36"/>
      <c r="R577" s="36"/>
      <c r="S577" s="36"/>
      <c r="T577" s="36"/>
      <c r="U577" s="36">
        <v>3</v>
      </c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>
        <v>3</v>
      </c>
      <c r="AO577" s="37" t="s">
        <v>1089</v>
      </c>
      <c r="AP577" s="36" t="s">
        <v>1245</v>
      </c>
      <c r="AQ577" s="37">
        <v>9031.61</v>
      </c>
      <c r="AR577" s="37"/>
      <c r="AS577" s="39">
        <v>0.18</v>
      </c>
      <c r="AT577" s="37">
        <f t="shared" si="24"/>
        <v>0</v>
      </c>
      <c r="AU577" s="37">
        <f t="shared" si="25"/>
        <v>0</v>
      </c>
      <c r="AV577" s="37">
        <f t="shared" si="26"/>
        <v>0</v>
      </c>
      <c r="AW577" s="38" t="s">
        <v>2</v>
      </c>
    </row>
    <row r="578" spans="1:49" s="1" customFormat="1" ht="255">
      <c r="A578" s="35">
        <v>569</v>
      </c>
      <c r="B578" s="36">
        <v>4909848</v>
      </c>
      <c r="C578" s="36" t="s">
        <v>149</v>
      </c>
      <c r="D578" s="36" t="s">
        <v>154</v>
      </c>
      <c r="E578" s="36" t="s">
        <v>157</v>
      </c>
      <c r="F578" s="43" t="s">
        <v>751</v>
      </c>
      <c r="G578" s="43" t="s">
        <v>752</v>
      </c>
      <c r="H578" s="36"/>
      <c r="I578" s="36" t="s">
        <v>1264</v>
      </c>
      <c r="J578" s="36" t="s">
        <v>143</v>
      </c>
      <c r="K578" s="42" t="s">
        <v>1086</v>
      </c>
      <c r="L578" s="36"/>
      <c r="M578" s="36"/>
      <c r="N578" s="36"/>
      <c r="O578" s="36"/>
      <c r="P578" s="36"/>
      <c r="Q578" s="36"/>
      <c r="R578" s="36"/>
      <c r="S578" s="36"/>
      <c r="T578" s="36"/>
      <c r="U578" s="36">
        <v>1</v>
      </c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>
        <v>1</v>
      </c>
      <c r="AO578" s="37" t="s">
        <v>1089</v>
      </c>
      <c r="AP578" s="36" t="s">
        <v>1245</v>
      </c>
      <c r="AQ578" s="37">
        <v>9031.61</v>
      </c>
      <c r="AR578" s="37"/>
      <c r="AS578" s="39">
        <v>0.18</v>
      </c>
      <c r="AT578" s="37">
        <f t="shared" si="24"/>
        <v>0</v>
      </c>
      <c r="AU578" s="37">
        <f t="shared" si="25"/>
        <v>0</v>
      </c>
      <c r="AV578" s="37">
        <f t="shared" si="26"/>
        <v>0</v>
      </c>
      <c r="AW578" s="38" t="s">
        <v>2</v>
      </c>
    </row>
    <row r="579" spans="1:49" s="1" customFormat="1" ht="255">
      <c r="A579" s="35">
        <v>570</v>
      </c>
      <c r="B579" s="36">
        <v>4909852</v>
      </c>
      <c r="C579" s="36" t="s">
        <v>149</v>
      </c>
      <c r="D579" s="36" t="s">
        <v>154</v>
      </c>
      <c r="E579" s="36" t="s">
        <v>157</v>
      </c>
      <c r="F579" s="43" t="s">
        <v>755</v>
      </c>
      <c r="G579" s="43" t="s">
        <v>754</v>
      </c>
      <c r="H579" s="36"/>
      <c r="I579" s="36" t="s">
        <v>1264</v>
      </c>
      <c r="J579" s="36" t="s">
        <v>143</v>
      </c>
      <c r="K579" s="42" t="s">
        <v>1086</v>
      </c>
      <c r="L579" s="36"/>
      <c r="M579" s="36"/>
      <c r="N579" s="36"/>
      <c r="O579" s="36"/>
      <c r="P579" s="36"/>
      <c r="Q579" s="36"/>
      <c r="R579" s="36"/>
      <c r="S579" s="36"/>
      <c r="T579" s="36"/>
      <c r="U579" s="36">
        <v>2</v>
      </c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>
        <v>2</v>
      </c>
      <c r="AO579" s="37" t="s">
        <v>1089</v>
      </c>
      <c r="AP579" s="36" t="s">
        <v>1245</v>
      </c>
      <c r="AQ579" s="37">
        <v>9031.61</v>
      </c>
      <c r="AR579" s="37"/>
      <c r="AS579" s="39">
        <v>0.18</v>
      </c>
      <c r="AT579" s="37">
        <f t="shared" si="24"/>
        <v>0</v>
      </c>
      <c r="AU579" s="37">
        <f t="shared" si="25"/>
        <v>0</v>
      </c>
      <c r="AV579" s="37">
        <f t="shared" si="26"/>
        <v>0</v>
      </c>
      <c r="AW579" s="38" t="s">
        <v>2</v>
      </c>
    </row>
    <row r="580" spans="1:49" s="1" customFormat="1" ht="255">
      <c r="A580" s="35">
        <v>571</v>
      </c>
      <c r="B580" s="36">
        <v>4909853</v>
      </c>
      <c r="C580" s="36" t="s">
        <v>149</v>
      </c>
      <c r="D580" s="36" t="s">
        <v>154</v>
      </c>
      <c r="E580" s="36" t="s">
        <v>157</v>
      </c>
      <c r="F580" s="43" t="s">
        <v>755</v>
      </c>
      <c r="G580" s="43" t="s">
        <v>754</v>
      </c>
      <c r="H580" s="36"/>
      <c r="I580" s="36" t="s">
        <v>1264</v>
      </c>
      <c r="J580" s="36" t="s">
        <v>143</v>
      </c>
      <c r="K580" s="42" t="s">
        <v>1086</v>
      </c>
      <c r="L580" s="36"/>
      <c r="M580" s="36"/>
      <c r="N580" s="36"/>
      <c r="O580" s="36"/>
      <c r="P580" s="36"/>
      <c r="Q580" s="36"/>
      <c r="R580" s="36"/>
      <c r="S580" s="36"/>
      <c r="T580" s="36"/>
      <c r="U580" s="36">
        <v>2</v>
      </c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>
        <v>2</v>
      </c>
      <c r="AO580" s="37" t="s">
        <v>1089</v>
      </c>
      <c r="AP580" s="36" t="s">
        <v>1245</v>
      </c>
      <c r="AQ580" s="37">
        <v>9031.61</v>
      </c>
      <c r="AR580" s="37"/>
      <c r="AS580" s="39">
        <v>0.18</v>
      </c>
      <c r="AT580" s="37">
        <f t="shared" si="24"/>
        <v>0</v>
      </c>
      <c r="AU580" s="37">
        <f t="shared" si="25"/>
        <v>0</v>
      </c>
      <c r="AV580" s="37">
        <f t="shared" si="26"/>
        <v>0</v>
      </c>
      <c r="AW580" s="38" t="s">
        <v>2</v>
      </c>
    </row>
    <row r="581" spans="1:49" s="1" customFormat="1" ht="255">
      <c r="A581" s="35">
        <v>572</v>
      </c>
      <c r="B581" s="36">
        <v>4909752</v>
      </c>
      <c r="C581" s="36" t="s">
        <v>149</v>
      </c>
      <c r="D581" s="36" t="s">
        <v>154</v>
      </c>
      <c r="E581" s="36" t="s">
        <v>157</v>
      </c>
      <c r="F581" s="43" t="s">
        <v>587</v>
      </c>
      <c r="G581" s="43" t="s">
        <v>795</v>
      </c>
      <c r="H581" s="36"/>
      <c r="I581" s="36" t="s">
        <v>1264</v>
      </c>
      <c r="J581" s="36" t="s">
        <v>143</v>
      </c>
      <c r="K581" s="42" t="s">
        <v>1086</v>
      </c>
      <c r="L581" s="36"/>
      <c r="M581" s="36"/>
      <c r="N581" s="36"/>
      <c r="O581" s="36"/>
      <c r="P581" s="36"/>
      <c r="Q581" s="36"/>
      <c r="R581" s="36"/>
      <c r="S581" s="36"/>
      <c r="T581" s="36"/>
      <c r="U581" s="36">
        <v>2</v>
      </c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>
        <v>2</v>
      </c>
      <c r="AO581" s="37" t="s">
        <v>1089</v>
      </c>
      <c r="AP581" s="36" t="s">
        <v>1245</v>
      </c>
      <c r="AQ581" s="37">
        <v>13383.98</v>
      </c>
      <c r="AR581" s="37"/>
      <c r="AS581" s="39">
        <v>0.18</v>
      </c>
      <c r="AT581" s="37">
        <f t="shared" si="24"/>
        <v>0</v>
      </c>
      <c r="AU581" s="37">
        <f t="shared" si="25"/>
        <v>0</v>
      </c>
      <c r="AV581" s="37">
        <f t="shared" si="26"/>
        <v>0</v>
      </c>
      <c r="AW581" s="38" t="s">
        <v>2</v>
      </c>
    </row>
    <row r="582" spans="1:49" s="1" customFormat="1" ht="255">
      <c r="A582" s="35">
        <v>573</v>
      </c>
      <c r="B582" s="36">
        <v>4909753</v>
      </c>
      <c r="C582" s="36" t="s">
        <v>149</v>
      </c>
      <c r="D582" s="36" t="s">
        <v>154</v>
      </c>
      <c r="E582" s="36" t="s">
        <v>157</v>
      </c>
      <c r="F582" s="43" t="s">
        <v>587</v>
      </c>
      <c r="G582" s="43" t="s">
        <v>795</v>
      </c>
      <c r="H582" s="36"/>
      <c r="I582" s="36" t="s">
        <v>1264</v>
      </c>
      <c r="J582" s="36" t="s">
        <v>143</v>
      </c>
      <c r="K582" s="42" t="s">
        <v>1086</v>
      </c>
      <c r="L582" s="36"/>
      <c r="M582" s="36"/>
      <c r="N582" s="36"/>
      <c r="O582" s="36"/>
      <c r="P582" s="36"/>
      <c r="Q582" s="36"/>
      <c r="R582" s="36"/>
      <c r="S582" s="36"/>
      <c r="T582" s="36"/>
      <c r="U582" s="36">
        <v>3</v>
      </c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>
        <v>3</v>
      </c>
      <c r="AO582" s="37" t="s">
        <v>1089</v>
      </c>
      <c r="AP582" s="36" t="s">
        <v>1245</v>
      </c>
      <c r="AQ582" s="37">
        <v>13383.98</v>
      </c>
      <c r="AR582" s="37"/>
      <c r="AS582" s="39">
        <v>0.18</v>
      </c>
      <c r="AT582" s="37">
        <f t="shared" si="24"/>
        <v>0</v>
      </c>
      <c r="AU582" s="37">
        <f t="shared" si="25"/>
        <v>0</v>
      </c>
      <c r="AV582" s="37">
        <f t="shared" si="26"/>
        <v>0</v>
      </c>
      <c r="AW582" s="38" t="s">
        <v>2</v>
      </c>
    </row>
    <row r="583" spans="1:49" s="1" customFormat="1" ht="255">
      <c r="A583" s="35">
        <v>574</v>
      </c>
      <c r="B583" s="36">
        <v>4909437</v>
      </c>
      <c r="C583" s="36" t="s">
        <v>149</v>
      </c>
      <c r="D583" s="36" t="s">
        <v>154</v>
      </c>
      <c r="E583" s="36" t="s">
        <v>157</v>
      </c>
      <c r="F583" s="43" t="s">
        <v>797</v>
      </c>
      <c r="G583" s="43" t="s">
        <v>798</v>
      </c>
      <c r="H583" s="36"/>
      <c r="I583" s="36" t="s">
        <v>1264</v>
      </c>
      <c r="J583" s="36" t="s">
        <v>143</v>
      </c>
      <c r="K583" s="42" t="s">
        <v>1086</v>
      </c>
      <c r="L583" s="36"/>
      <c r="M583" s="36"/>
      <c r="N583" s="36"/>
      <c r="O583" s="36"/>
      <c r="P583" s="36"/>
      <c r="Q583" s="36"/>
      <c r="R583" s="36"/>
      <c r="S583" s="36"/>
      <c r="T583" s="36"/>
      <c r="U583" s="36">
        <v>1</v>
      </c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>
        <v>1</v>
      </c>
      <c r="AO583" s="37" t="s">
        <v>1089</v>
      </c>
      <c r="AP583" s="36" t="s">
        <v>1245</v>
      </c>
      <c r="AQ583" s="37">
        <v>4091.14</v>
      </c>
      <c r="AR583" s="37"/>
      <c r="AS583" s="39">
        <v>0.18</v>
      </c>
      <c r="AT583" s="37">
        <f t="shared" si="24"/>
        <v>0</v>
      </c>
      <c r="AU583" s="37">
        <f t="shared" si="25"/>
        <v>0</v>
      </c>
      <c r="AV583" s="37">
        <f t="shared" si="26"/>
        <v>0</v>
      </c>
      <c r="AW583" s="38" t="s">
        <v>2</v>
      </c>
    </row>
    <row r="584" spans="1:49" s="1" customFormat="1" ht="255">
      <c r="A584" s="35">
        <v>575</v>
      </c>
      <c r="B584" s="36">
        <v>4909438</v>
      </c>
      <c r="C584" s="36" t="s">
        <v>149</v>
      </c>
      <c r="D584" s="36" t="s">
        <v>154</v>
      </c>
      <c r="E584" s="36" t="s">
        <v>157</v>
      </c>
      <c r="F584" s="43" t="s">
        <v>797</v>
      </c>
      <c r="G584" s="43" t="s">
        <v>798</v>
      </c>
      <c r="H584" s="36"/>
      <c r="I584" s="36" t="s">
        <v>1264</v>
      </c>
      <c r="J584" s="36" t="s">
        <v>143</v>
      </c>
      <c r="K584" s="42" t="s">
        <v>1086</v>
      </c>
      <c r="L584" s="36"/>
      <c r="M584" s="36"/>
      <c r="N584" s="36"/>
      <c r="O584" s="36"/>
      <c r="P584" s="36"/>
      <c r="Q584" s="36"/>
      <c r="R584" s="36"/>
      <c r="S584" s="36"/>
      <c r="T584" s="36"/>
      <c r="U584" s="36">
        <v>1</v>
      </c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>
        <v>1</v>
      </c>
      <c r="AO584" s="37" t="s">
        <v>1089</v>
      </c>
      <c r="AP584" s="36" t="s">
        <v>1245</v>
      </c>
      <c r="AQ584" s="37">
        <v>4091.14</v>
      </c>
      <c r="AR584" s="37"/>
      <c r="AS584" s="39">
        <v>0.18</v>
      </c>
      <c r="AT584" s="37">
        <f t="shared" si="24"/>
        <v>0</v>
      </c>
      <c r="AU584" s="37">
        <f t="shared" si="25"/>
        <v>0</v>
      </c>
      <c r="AV584" s="37">
        <f t="shared" si="26"/>
        <v>0</v>
      </c>
      <c r="AW584" s="38" t="s">
        <v>2</v>
      </c>
    </row>
    <row r="585" spans="1:49" s="1" customFormat="1" ht="255">
      <c r="A585" s="35">
        <v>576</v>
      </c>
      <c r="B585" s="36">
        <v>4909092</v>
      </c>
      <c r="C585" s="36" t="s">
        <v>149</v>
      </c>
      <c r="D585" s="36" t="s">
        <v>154</v>
      </c>
      <c r="E585" s="36" t="s">
        <v>157</v>
      </c>
      <c r="F585" s="43" t="s">
        <v>352</v>
      </c>
      <c r="G585" s="43" t="s">
        <v>800</v>
      </c>
      <c r="H585" s="36"/>
      <c r="I585" s="36" t="s">
        <v>1264</v>
      </c>
      <c r="J585" s="36" t="s">
        <v>143</v>
      </c>
      <c r="K585" s="42" t="s">
        <v>1086</v>
      </c>
      <c r="L585" s="36"/>
      <c r="M585" s="36"/>
      <c r="N585" s="36"/>
      <c r="O585" s="36"/>
      <c r="P585" s="36"/>
      <c r="Q585" s="36"/>
      <c r="R585" s="36"/>
      <c r="S585" s="36"/>
      <c r="T585" s="36"/>
      <c r="U585" s="36">
        <v>2</v>
      </c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>
        <v>2</v>
      </c>
      <c r="AO585" s="37" t="s">
        <v>1089</v>
      </c>
      <c r="AP585" s="36" t="s">
        <v>1245</v>
      </c>
      <c r="AQ585" s="37">
        <v>7913.3</v>
      </c>
      <c r="AR585" s="37"/>
      <c r="AS585" s="39">
        <v>0.18</v>
      </c>
      <c r="AT585" s="37">
        <f t="shared" si="24"/>
        <v>0</v>
      </c>
      <c r="AU585" s="37">
        <f t="shared" si="25"/>
        <v>0</v>
      </c>
      <c r="AV585" s="37">
        <f t="shared" si="26"/>
        <v>0</v>
      </c>
      <c r="AW585" s="38" t="s">
        <v>2</v>
      </c>
    </row>
    <row r="586" spans="1:49" s="1" customFormat="1" ht="255">
      <c r="A586" s="35">
        <v>577</v>
      </c>
      <c r="B586" s="36">
        <v>4909804</v>
      </c>
      <c r="C586" s="36" t="s">
        <v>149</v>
      </c>
      <c r="D586" s="36" t="s">
        <v>154</v>
      </c>
      <c r="E586" s="36" t="s">
        <v>157</v>
      </c>
      <c r="F586" s="43" t="s">
        <v>819</v>
      </c>
      <c r="G586" s="43" t="s">
        <v>820</v>
      </c>
      <c r="H586" s="36"/>
      <c r="I586" s="36" t="s">
        <v>1264</v>
      </c>
      <c r="J586" s="36" t="s">
        <v>143</v>
      </c>
      <c r="K586" s="42" t="s">
        <v>1086</v>
      </c>
      <c r="L586" s="36"/>
      <c r="M586" s="36"/>
      <c r="N586" s="36"/>
      <c r="O586" s="36"/>
      <c r="P586" s="36"/>
      <c r="Q586" s="36"/>
      <c r="R586" s="36"/>
      <c r="S586" s="36"/>
      <c r="T586" s="36"/>
      <c r="U586" s="36">
        <v>4</v>
      </c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>
        <v>4</v>
      </c>
      <c r="AO586" s="37" t="s">
        <v>1089</v>
      </c>
      <c r="AP586" s="36" t="s">
        <v>1245</v>
      </c>
      <c r="AQ586" s="37">
        <v>7046.33</v>
      </c>
      <c r="AR586" s="37"/>
      <c r="AS586" s="39">
        <v>0.18</v>
      </c>
      <c r="AT586" s="37">
        <f aca="true" t="shared" si="27" ref="AT586:AT649">ROUND(ROUND(AR586,2)*AN586,2)</f>
        <v>0</v>
      </c>
      <c r="AU586" s="37">
        <f aca="true" t="shared" si="28" ref="AU586:AU649">ROUND(AT586*AS586,2)</f>
        <v>0</v>
      </c>
      <c r="AV586" s="37">
        <f aca="true" t="shared" si="29" ref="AV586:AV649">AU586+AT586</f>
        <v>0</v>
      </c>
      <c r="AW586" s="38" t="s">
        <v>2</v>
      </c>
    </row>
    <row r="587" spans="1:49" s="1" customFormat="1" ht="255">
      <c r="A587" s="35">
        <v>578</v>
      </c>
      <c r="B587" s="36">
        <v>4909805</v>
      </c>
      <c r="C587" s="36" t="s">
        <v>149</v>
      </c>
      <c r="D587" s="36" t="s">
        <v>154</v>
      </c>
      <c r="E587" s="36" t="s">
        <v>157</v>
      </c>
      <c r="F587" s="43" t="s">
        <v>819</v>
      </c>
      <c r="G587" s="43" t="s">
        <v>820</v>
      </c>
      <c r="H587" s="36"/>
      <c r="I587" s="36" t="s">
        <v>1264</v>
      </c>
      <c r="J587" s="36" t="s">
        <v>143</v>
      </c>
      <c r="K587" s="42" t="s">
        <v>9</v>
      </c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>
        <v>4</v>
      </c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>
        <v>4</v>
      </c>
      <c r="AO587" s="37" t="s">
        <v>1089</v>
      </c>
      <c r="AP587" s="36" t="s">
        <v>1245</v>
      </c>
      <c r="AQ587" s="37">
        <v>7182.32</v>
      </c>
      <c r="AR587" s="37"/>
      <c r="AS587" s="39">
        <v>0.18</v>
      </c>
      <c r="AT587" s="37">
        <f t="shared" si="27"/>
        <v>0</v>
      </c>
      <c r="AU587" s="37">
        <f t="shared" si="28"/>
        <v>0</v>
      </c>
      <c r="AV587" s="37">
        <f t="shared" si="29"/>
        <v>0</v>
      </c>
      <c r="AW587" s="38" t="s">
        <v>2</v>
      </c>
    </row>
    <row r="588" spans="1:49" s="1" customFormat="1" ht="255">
      <c r="A588" s="35">
        <v>579</v>
      </c>
      <c r="B588" s="36">
        <v>4909796</v>
      </c>
      <c r="C588" s="36" t="s">
        <v>149</v>
      </c>
      <c r="D588" s="36" t="s">
        <v>154</v>
      </c>
      <c r="E588" s="36" t="s">
        <v>157</v>
      </c>
      <c r="F588" s="43" t="s">
        <v>821</v>
      </c>
      <c r="G588" s="43" t="s">
        <v>822</v>
      </c>
      <c r="H588" s="36"/>
      <c r="I588" s="36" t="s">
        <v>1264</v>
      </c>
      <c r="J588" s="36" t="s">
        <v>143</v>
      </c>
      <c r="K588" s="42" t="s">
        <v>1086</v>
      </c>
      <c r="L588" s="36"/>
      <c r="M588" s="36"/>
      <c r="N588" s="36"/>
      <c r="O588" s="36"/>
      <c r="P588" s="36"/>
      <c r="Q588" s="36"/>
      <c r="R588" s="36"/>
      <c r="S588" s="36"/>
      <c r="T588" s="36"/>
      <c r="U588" s="36">
        <v>2</v>
      </c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>
        <v>2</v>
      </c>
      <c r="AO588" s="37" t="s">
        <v>1089</v>
      </c>
      <c r="AP588" s="36" t="s">
        <v>1245</v>
      </c>
      <c r="AQ588" s="37">
        <v>10482.85</v>
      </c>
      <c r="AR588" s="37"/>
      <c r="AS588" s="39">
        <v>0.18</v>
      </c>
      <c r="AT588" s="37">
        <f t="shared" si="27"/>
        <v>0</v>
      </c>
      <c r="AU588" s="37">
        <f t="shared" si="28"/>
        <v>0</v>
      </c>
      <c r="AV588" s="37">
        <f t="shared" si="29"/>
        <v>0</v>
      </c>
      <c r="AW588" s="38" t="s">
        <v>2</v>
      </c>
    </row>
    <row r="589" spans="1:49" s="1" customFormat="1" ht="255">
      <c r="A589" s="35">
        <v>580</v>
      </c>
      <c r="B589" s="36">
        <v>4909372</v>
      </c>
      <c r="C589" s="36" t="s">
        <v>149</v>
      </c>
      <c r="D589" s="36" t="s">
        <v>154</v>
      </c>
      <c r="E589" s="36" t="s">
        <v>157</v>
      </c>
      <c r="F589" s="43" t="s">
        <v>829</v>
      </c>
      <c r="G589" s="43" t="s">
        <v>830</v>
      </c>
      <c r="H589" s="36"/>
      <c r="I589" s="36" t="s">
        <v>1264</v>
      </c>
      <c r="J589" s="36" t="s">
        <v>143</v>
      </c>
      <c r="K589" s="42" t="s">
        <v>1086</v>
      </c>
      <c r="L589" s="36"/>
      <c r="M589" s="36"/>
      <c r="N589" s="36"/>
      <c r="O589" s="36"/>
      <c r="P589" s="36"/>
      <c r="Q589" s="36"/>
      <c r="R589" s="36"/>
      <c r="S589" s="36"/>
      <c r="T589" s="36"/>
      <c r="U589" s="36">
        <v>8</v>
      </c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>
        <v>8</v>
      </c>
      <c r="AO589" s="37" t="s">
        <v>1089</v>
      </c>
      <c r="AP589" s="36" t="s">
        <v>1245</v>
      </c>
      <c r="AQ589" s="37">
        <v>1730.93</v>
      </c>
      <c r="AR589" s="37"/>
      <c r="AS589" s="39">
        <v>0.18</v>
      </c>
      <c r="AT589" s="37">
        <f t="shared" si="27"/>
        <v>0</v>
      </c>
      <c r="AU589" s="37">
        <f t="shared" si="28"/>
        <v>0</v>
      </c>
      <c r="AV589" s="37">
        <f t="shared" si="29"/>
        <v>0</v>
      </c>
      <c r="AW589" s="38" t="s">
        <v>2</v>
      </c>
    </row>
    <row r="590" spans="1:49" s="1" customFormat="1" ht="255">
      <c r="A590" s="35">
        <v>581</v>
      </c>
      <c r="B590" s="36">
        <v>4909373</v>
      </c>
      <c r="C590" s="36" t="s">
        <v>149</v>
      </c>
      <c r="D590" s="36" t="s">
        <v>154</v>
      </c>
      <c r="E590" s="36" t="s">
        <v>157</v>
      </c>
      <c r="F590" s="43" t="s">
        <v>829</v>
      </c>
      <c r="G590" s="43" t="s">
        <v>831</v>
      </c>
      <c r="H590" s="36"/>
      <c r="I590" s="36" t="s">
        <v>1264</v>
      </c>
      <c r="J590" s="36" t="s">
        <v>143</v>
      </c>
      <c r="K590" s="42" t="s">
        <v>1209</v>
      </c>
      <c r="L590" s="36"/>
      <c r="M590" s="36"/>
      <c r="N590" s="36"/>
      <c r="O590" s="36"/>
      <c r="P590" s="36"/>
      <c r="Q590" s="36"/>
      <c r="R590" s="36"/>
      <c r="S590" s="36"/>
      <c r="T590" s="36"/>
      <c r="U590" s="36">
        <v>48</v>
      </c>
      <c r="V590" s="36"/>
      <c r="W590" s="36"/>
      <c r="X590" s="36"/>
      <c r="Y590" s="36">
        <v>24</v>
      </c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>
        <v>72</v>
      </c>
      <c r="AO590" s="37" t="s">
        <v>1089</v>
      </c>
      <c r="AP590" s="36" t="s">
        <v>1245</v>
      </c>
      <c r="AQ590" s="37">
        <v>1849.95</v>
      </c>
      <c r="AR590" s="37"/>
      <c r="AS590" s="39">
        <v>0.18</v>
      </c>
      <c r="AT590" s="37">
        <f t="shared" si="27"/>
        <v>0</v>
      </c>
      <c r="AU590" s="37">
        <f t="shared" si="28"/>
        <v>0</v>
      </c>
      <c r="AV590" s="37">
        <f t="shared" si="29"/>
        <v>0</v>
      </c>
      <c r="AW590" s="38" t="s">
        <v>2</v>
      </c>
    </row>
    <row r="591" spans="1:49" s="1" customFormat="1" ht="255">
      <c r="A591" s="35">
        <v>582</v>
      </c>
      <c r="B591" s="36">
        <v>4909724</v>
      </c>
      <c r="C591" s="36" t="s">
        <v>149</v>
      </c>
      <c r="D591" s="36" t="s">
        <v>154</v>
      </c>
      <c r="E591" s="36" t="s">
        <v>157</v>
      </c>
      <c r="F591" s="43" t="s">
        <v>631</v>
      </c>
      <c r="G591" s="43" t="s">
        <v>868</v>
      </c>
      <c r="H591" s="36"/>
      <c r="I591" s="36" t="s">
        <v>1264</v>
      </c>
      <c r="J591" s="36" t="s">
        <v>143</v>
      </c>
      <c r="K591" s="42" t="s">
        <v>1086</v>
      </c>
      <c r="L591" s="36"/>
      <c r="M591" s="36"/>
      <c r="N591" s="36"/>
      <c r="O591" s="36"/>
      <c r="P591" s="36"/>
      <c r="Q591" s="36"/>
      <c r="R591" s="36"/>
      <c r="S591" s="36"/>
      <c r="T591" s="36"/>
      <c r="U591" s="36">
        <v>1</v>
      </c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>
        <v>1</v>
      </c>
      <c r="AO591" s="37" t="s">
        <v>1089</v>
      </c>
      <c r="AP591" s="36" t="s">
        <v>1245</v>
      </c>
      <c r="AQ591" s="37">
        <v>12054.31</v>
      </c>
      <c r="AR591" s="37"/>
      <c r="AS591" s="39">
        <v>0.18</v>
      </c>
      <c r="AT591" s="37">
        <f t="shared" si="27"/>
        <v>0</v>
      </c>
      <c r="AU591" s="37">
        <f t="shared" si="28"/>
        <v>0</v>
      </c>
      <c r="AV591" s="37">
        <f t="shared" si="29"/>
        <v>0</v>
      </c>
      <c r="AW591" s="38" t="s">
        <v>2</v>
      </c>
    </row>
    <row r="592" spans="1:49" s="1" customFormat="1" ht="255">
      <c r="A592" s="35">
        <v>583</v>
      </c>
      <c r="B592" s="36">
        <v>4909916</v>
      </c>
      <c r="C592" s="36" t="s">
        <v>149</v>
      </c>
      <c r="D592" s="36" t="s">
        <v>154</v>
      </c>
      <c r="E592" s="36" t="s">
        <v>157</v>
      </c>
      <c r="F592" s="43" t="s">
        <v>872</v>
      </c>
      <c r="G592" s="43" t="s">
        <v>873</v>
      </c>
      <c r="H592" s="36"/>
      <c r="I592" s="36" t="s">
        <v>1264</v>
      </c>
      <c r="J592" s="36" t="s">
        <v>143</v>
      </c>
      <c r="K592" s="42" t="s">
        <v>1086</v>
      </c>
      <c r="L592" s="36"/>
      <c r="M592" s="36"/>
      <c r="N592" s="36"/>
      <c r="O592" s="36"/>
      <c r="P592" s="36"/>
      <c r="Q592" s="36"/>
      <c r="R592" s="36"/>
      <c r="S592" s="36"/>
      <c r="T592" s="36"/>
      <c r="U592" s="36">
        <v>4</v>
      </c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>
        <v>4</v>
      </c>
      <c r="AO592" s="37" t="s">
        <v>1089</v>
      </c>
      <c r="AP592" s="36" t="s">
        <v>1245</v>
      </c>
      <c r="AQ592" s="37">
        <v>3145.68</v>
      </c>
      <c r="AR592" s="37"/>
      <c r="AS592" s="39">
        <v>0.18</v>
      </c>
      <c r="AT592" s="37">
        <f t="shared" si="27"/>
        <v>0</v>
      </c>
      <c r="AU592" s="37">
        <f t="shared" si="28"/>
        <v>0</v>
      </c>
      <c r="AV592" s="37">
        <f t="shared" si="29"/>
        <v>0</v>
      </c>
      <c r="AW592" s="38" t="s">
        <v>2</v>
      </c>
    </row>
    <row r="593" spans="1:49" s="1" customFormat="1" ht="255">
      <c r="A593" s="35">
        <v>584</v>
      </c>
      <c r="B593" s="36">
        <v>4909917</v>
      </c>
      <c r="C593" s="36" t="s">
        <v>149</v>
      </c>
      <c r="D593" s="36" t="s">
        <v>154</v>
      </c>
      <c r="E593" s="36" t="s">
        <v>157</v>
      </c>
      <c r="F593" s="43" t="s">
        <v>872</v>
      </c>
      <c r="G593" s="43" t="s">
        <v>873</v>
      </c>
      <c r="H593" s="36"/>
      <c r="I593" s="36" t="s">
        <v>1264</v>
      </c>
      <c r="J593" s="36" t="s">
        <v>143</v>
      </c>
      <c r="K593" s="42" t="s">
        <v>1086</v>
      </c>
      <c r="L593" s="36"/>
      <c r="M593" s="36"/>
      <c r="N593" s="36"/>
      <c r="O593" s="36"/>
      <c r="P593" s="36"/>
      <c r="Q593" s="36"/>
      <c r="R593" s="36"/>
      <c r="S593" s="36"/>
      <c r="T593" s="36"/>
      <c r="U593" s="36">
        <v>5</v>
      </c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>
        <v>5</v>
      </c>
      <c r="AO593" s="37" t="s">
        <v>1089</v>
      </c>
      <c r="AP593" s="36" t="s">
        <v>1245</v>
      </c>
      <c r="AQ593" s="37">
        <v>3145.68</v>
      </c>
      <c r="AR593" s="37"/>
      <c r="AS593" s="39">
        <v>0.18</v>
      </c>
      <c r="AT593" s="37">
        <f t="shared" si="27"/>
        <v>0</v>
      </c>
      <c r="AU593" s="37">
        <f t="shared" si="28"/>
        <v>0</v>
      </c>
      <c r="AV593" s="37">
        <f t="shared" si="29"/>
        <v>0</v>
      </c>
      <c r="AW593" s="38" t="s">
        <v>2</v>
      </c>
    </row>
    <row r="594" spans="1:49" s="1" customFormat="1" ht="255">
      <c r="A594" s="35">
        <v>585</v>
      </c>
      <c r="B594" s="36">
        <v>4909194</v>
      </c>
      <c r="C594" s="36" t="s">
        <v>149</v>
      </c>
      <c r="D594" s="36" t="s">
        <v>154</v>
      </c>
      <c r="E594" s="36" t="s">
        <v>157</v>
      </c>
      <c r="F594" s="43" t="s">
        <v>644</v>
      </c>
      <c r="G594" s="43" t="s">
        <v>892</v>
      </c>
      <c r="H594" s="36"/>
      <c r="I594" s="36" t="s">
        <v>1264</v>
      </c>
      <c r="J594" s="36" t="s">
        <v>143</v>
      </c>
      <c r="K594" s="42" t="s">
        <v>1086</v>
      </c>
      <c r="L594" s="36"/>
      <c r="M594" s="36"/>
      <c r="N594" s="36"/>
      <c r="O594" s="36"/>
      <c r="P594" s="36"/>
      <c r="Q594" s="36"/>
      <c r="R594" s="36"/>
      <c r="S594" s="36"/>
      <c r="T594" s="36"/>
      <c r="U594" s="36">
        <v>4</v>
      </c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>
        <v>4</v>
      </c>
      <c r="AO594" s="37" t="s">
        <v>1089</v>
      </c>
      <c r="AP594" s="36" t="s">
        <v>1245</v>
      </c>
      <c r="AQ594" s="37">
        <v>6024.51</v>
      </c>
      <c r="AR594" s="37"/>
      <c r="AS594" s="39">
        <v>0.18</v>
      </c>
      <c r="AT594" s="37">
        <f t="shared" si="27"/>
        <v>0</v>
      </c>
      <c r="AU594" s="37">
        <f t="shared" si="28"/>
        <v>0</v>
      </c>
      <c r="AV594" s="37">
        <f t="shared" si="29"/>
        <v>0</v>
      </c>
      <c r="AW594" s="38" t="s">
        <v>2</v>
      </c>
    </row>
    <row r="595" spans="1:49" s="1" customFormat="1" ht="255">
      <c r="A595" s="35">
        <v>586</v>
      </c>
      <c r="B595" s="36">
        <v>4909511</v>
      </c>
      <c r="C595" s="36" t="s">
        <v>149</v>
      </c>
      <c r="D595" s="36" t="s">
        <v>154</v>
      </c>
      <c r="E595" s="36" t="s">
        <v>157</v>
      </c>
      <c r="F595" s="43" t="s">
        <v>898</v>
      </c>
      <c r="G595" s="43" t="s">
        <v>899</v>
      </c>
      <c r="H595" s="36"/>
      <c r="I595" s="36" t="s">
        <v>1264</v>
      </c>
      <c r="J595" s="36" t="s">
        <v>143</v>
      </c>
      <c r="K595" s="42" t="s">
        <v>1086</v>
      </c>
      <c r="L595" s="36"/>
      <c r="M595" s="36"/>
      <c r="N595" s="36"/>
      <c r="O595" s="36"/>
      <c r="P595" s="36"/>
      <c r="Q595" s="36"/>
      <c r="R595" s="36"/>
      <c r="S595" s="36"/>
      <c r="T595" s="36"/>
      <c r="U595" s="36">
        <v>2</v>
      </c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>
        <v>2</v>
      </c>
      <c r="AO595" s="37" t="s">
        <v>1089</v>
      </c>
      <c r="AP595" s="36" t="s">
        <v>1245</v>
      </c>
      <c r="AQ595" s="37">
        <v>3874.54</v>
      </c>
      <c r="AR595" s="37"/>
      <c r="AS595" s="39">
        <v>0.18</v>
      </c>
      <c r="AT595" s="37">
        <f t="shared" si="27"/>
        <v>0</v>
      </c>
      <c r="AU595" s="37">
        <f t="shared" si="28"/>
        <v>0</v>
      </c>
      <c r="AV595" s="37">
        <f t="shared" si="29"/>
        <v>0</v>
      </c>
      <c r="AW595" s="38" t="s">
        <v>2</v>
      </c>
    </row>
    <row r="596" spans="1:49" s="1" customFormat="1" ht="255">
      <c r="A596" s="35">
        <v>587</v>
      </c>
      <c r="B596" s="36">
        <v>4909439</v>
      </c>
      <c r="C596" s="36" t="s">
        <v>149</v>
      </c>
      <c r="D596" s="36" t="s">
        <v>154</v>
      </c>
      <c r="E596" s="36" t="s">
        <v>157</v>
      </c>
      <c r="F596" s="43" t="s">
        <v>926</v>
      </c>
      <c r="G596" s="43" t="s">
        <v>927</v>
      </c>
      <c r="H596" s="36"/>
      <c r="I596" s="36" t="s">
        <v>1264</v>
      </c>
      <c r="J596" s="36" t="s">
        <v>143</v>
      </c>
      <c r="K596" s="42" t="s">
        <v>1086</v>
      </c>
      <c r="L596" s="36"/>
      <c r="M596" s="36"/>
      <c r="N596" s="36"/>
      <c r="O596" s="36"/>
      <c r="P596" s="36"/>
      <c r="Q596" s="36"/>
      <c r="R596" s="36"/>
      <c r="S596" s="36"/>
      <c r="T596" s="36"/>
      <c r="U596" s="36">
        <v>2</v>
      </c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>
        <v>2</v>
      </c>
      <c r="AO596" s="37" t="s">
        <v>1089</v>
      </c>
      <c r="AP596" s="36" t="s">
        <v>1245</v>
      </c>
      <c r="AQ596" s="37">
        <v>25033.31</v>
      </c>
      <c r="AR596" s="37"/>
      <c r="AS596" s="39">
        <v>0.18</v>
      </c>
      <c r="AT596" s="37">
        <f t="shared" si="27"/>
        <v>0</v>
      </c>
      <c r="AU596" s="37">
        <f t="shared" si="28"/>
        <v>0</v>
      </c>
      <c r="AV596" s="37">
        <f t="shared" si="29"/>
        <v>0</v>
      </c>
      <c r="AW596" s="38" t="s">
        <v>2</v>
      </c>
    </row>
    <row r="597" spans="1:49" s="1" customFormat="1" ht="255">
      <c r="A597" s="35">
        <v>588</v>
      </c>
      <c r="B597" s="36">
        <v>4909006</v>
      </c>
      <c r="C597" s="36" t="s">
        <v>149</v>
      </c>
      <c r="D597" s="36" t="s">
        <v>154</v>
      </c>
      <c r="E597" s="36" t="s">
        <v>157</v>
      </c>
      <c r="F597" s="43" t="s">
        <v>1002</v>
      </c>
      <c r="G597" s="43" t="s">
        <v>1003</v>
      </c>
      <c r="H597" s="36"/>
      <c r="I597" s="36" t="s">
        <v>1264</v>
      </c>
      <c r="J597" s="36" t="s">
        <v>143</v>
      </c>
      <c r="K597" s="42" t="s">
        <v>1086</v>
      </c>
      <c r="L597" s="36"/>
      <c r="M597" s="36"/>
      <c r="N597" s="36"/>
      <c r="O597" s="36"/>
      <c r="P597" s="36"/>
      <c r="Q597" s="36"/>
      <c r="R597" s="36"/>
      <c r="S597" s="36"/>
      <c r="T597" s="36"/>
      <c r="U597" s="36">
        <v>6</v>
      </c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>
        <v>6</v>
      </c>
      <c r="AO597" s="37" t="s">
        <v>1089</v>
      </c>
      <c r="AP597" s="36" t="s">
        <v>1245</v>
      </c>
      <c r="AQ597" s="37">
        <v>1821.04</v>
      </c>
      <c r="AR597" s="37"/>
      <c r="AS597" s="39">
        <v>0.18</v>
      </c>
      <c r="AT597" s="37">
        <f t="shared" si="27"/>
        <v>0</v>
      </c>
      <c r="AU597" s="37">
        <f t="shared" si="28"/>
        <v>0</v>
      </c>
      <c r="AV597" s="37">
        <f t="shared" si="29"/>
        <v>0</v>
      </c>
      <c r="AW597" s="38" t="s">
        <v>2</v>
      </c>
    </row>
    <row r="598" spans="1:49" s="1" customFormat="1" ht="255">
      <c r="A598" s="35">
        <v>589</v>
      </c>
      <c r="B598" s="36">
        <v>4909007</v>
      </c>
      <c r="C598" s="36" t="s">
        <v>149</v>
      </c>
      <c r="D598" s="36" t="s">
        <v>154</v>
      </c>
      <c r="E598" s="36" t="s">
        <v>157</v>
      </c>
      <c r="F598" s="43" t="s">
        <v>1002</v>
      </c>
      <c r="G598" s="43" t="s">
        <v>1003</v>
      </c>
      <c r="H598" s="36"/>
      <c r="I598" s="36" t="s">
        <v>1264</v>
      </c>
      <c r="J598" s="36" t="s">
        <v>143</v>
      </c>
      <c r="K598" s="42" t="s">
        <v>11</v>
      </c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>
        <v>2</v>
      </c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>
        <v>2</v>
      </c>
      <c r="AO598" s="37" t="s">
        <v>1089</v>
      </c>
      <c r="AP598" s="36" t="s">
        <v>1245</v>
      </c>
      <c r="AQ598" s="37">
        <v>1876.94</v>
      </c>
      <c r="AR598" s="37"/>
      <c r="AS598" s="39">
        <v>0.18</v>
      </c>
      <c r="AT598" s="37">
        <f t="shared" si="27"/>
        <v>0</v>
      </c>
      <c r="AU598" s="37">
        <f t="shared" si="28"/>
        <v>0</v>
      </c>
      <c r="AV598" s="37">
        <f t="shared" si="29"/>
        <v>0</v>
      </c>
      <c r="AW598" s="38" t="s">
        <v>2</v>
      </c>
    </row>
    <row r="599" spans="1:49" s="1" customFormat="1" ht="255">
      <c r="A599" s="35">
        <v>590</v>
      </c>
      <c r="B599" s="36">
        <v>4909644</v>
      </c>
      <c r="C599" s="36" t="s">
        <v>149</v>
      </c>
      <c r="D599" s="36" t="s">
        <v>154</v>
      </c>
      <c r="E599" s="36" t="s">
        <v>157</v>
      </c>
      <c r="F599" s="43" t="s">
        <v>1013</v>
      </c>
      <c r="G599" s="43" t="s">
        <v>1014</v>
      </c>
      <c r="H599" s="36"/>
      <c r="I599" s="36" t="s">
        <v>1264</v>
      </c>
      <c r="J599" s="36" t="s">
        <v>143</v>
      </c>
      <c r="K599" s="42" t="s">
        <v>1086</v>
      </c>
      <c r="L599" s="36"/>
      <c r="M599" s="36"/>
      <c r="N599" s="36"/>
      <c r="O599" s="36"/>
      <c r="P599" s="36"/>
      <c r="Q599" s="36"/>
      <c r="R599" s="36"/>
      <c r="S599" s="36"/>
      <c r="T599" s="36"/>
      <c r="U599" s="36">
        <v>2</v>
      </c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>
        <v>2</v>
      </c>
      <c r="AO599" s="37" t="s">
        <v>1089</v>
      </c>
      <c r="AP599" s="36" t="s">
        <v>1245</v>
      </c>
      <c r="AQ599" s="37">
        <v>13694</v>
      </c>
      <c r="AR599" s="37"/>
      <c r="AS599" s="39">
        <v>0.18</v>
      </c>
      <c r="AT599" s="37">
        <f t="shared" si="27"/>
        <v>0</v>
      </c>
      <c r="AU599" s="37">
        <f t="shared" si="28"/>
        <v>0</v>
      </c>
      <c r="AV599" s="37">
        <f t="shared" si="29"/>
        <v>0</v>
      </c>
      <c r="AW599" s="38" t="s">
        <v>2</v>
      </c>
    </row>
    <row r="600" spans="1:49" s="1" customFormat="1" ht="255">
      <c r="A600" s="35">
        <v>591</v>
      </c>
      <c r="B600" s="36">
        <v>4909645</v>
      </c>
      <c r="C600" s="36" t="s">
        <v>149</v>
      </c>
      <c r="D600" s="36" t="s">
        <v>154</v>
      </c>
      <c r="E600" s="36" t="s">
        <v>157</v>
      </c>
      <c r="F600" s="43" t="s">
        <v>1013</v>
      </c>
      <c r="G600" s="43" t="s">
        <v>1014</v>
      </c>
      <c r="H600" s="36"/>
      <c r="I600" s="36" t="s">
        <v>1264</v>
      </c>
      <c r="J600" s="36" t="s">
        <v>143</v>
      </c>
      <c r="K600" s="42" t="s">
        <v>1086</v>
      </c>
      <c r="L600" s="36"/>
      <c r="M600" s="36"/>
      <c r="N600" s="36"/>
      <c r="O600" s="36"/>
      <c r="P600" s="36"/>
      <c r="Q600" s="36"/>
      <c r="R600" s="36"/>
      <c r="S600" s="36"/>
      <c r="T600" s="36"/>
      <c r="U600" s="36">
        <v>2</v>
      </c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>
        <v>2</v>
      </c>
      <c r="AO600" s="37" t="s">
        <v>1089</v>
      </c>
      <c r="AP600" s="36" t="s">
        <v>1245</v>
      </c>
      <c r="AQ600" s="37">
        <v>13694</v>
      </c>
      <c r="AR600" s="37"/>
      <c r="AS600" s="39">
        <v>0.18</v>
      </c>
      <c r="AT600" s="37">
        <f t="shared" si="27"/>
        <v>0</v>
      </c>
      <c r="AU600" s="37">
        <f t="shared" si="28"/>
        <v>0</v>
      </c>
      <c r="AV600" s="37">
        <f t="shared" si="29"/>
        <v>0</v>
      </c>
      <c r="AW600" s="38" t="s">
        <v>2</v>
      </c>
    </row>
    <row r="601" spans="1:49" s="1" customFormat="1" ht="255">
      <c r="A601" s="35">
        <v>592</v>
      </c>
      <c r="B601" s="36">
        <v>4909311</v>
      </c>
      <c r="C601" s="36" t="s">
        <v>149</v>
      </c>
      <c r="D601" s="36" t="s">
        <v>154</v>
      </c>
      <c r="E601" s="36" t="s">
        <v>157</v>
      </c>
      <c r="F601" s="43" t="s">
        <v>1019</v>
      </c>
      <c r="G601" s="43" t="s">
        <v>1021</v>
      </c>
      <c r="H601" s="36"/>
      <c r="I601" s="36" t="s">
        <v>1264</v>
      </c>
      <c r="J601" s="36" t="s">
        <v>143</v>
      </c>
      <c r="K601" s="42" t="s">
        <v>1086</v>
      </c>
      <c r="L601" s="36"/>
      <c r="M601" s="36"/>
      <c r="N601" s="36"/>
      <c r="O601" s="36"/>
      <c r="P601" s="36"/>
      <c r="Q601" s="36"/>
      <c r="R601" s="36"/>
      <c r="S601" s="36"/>
      <c r="T601" s="36"/>
      <c r="U601" s="36">
        <v>1</v>
      </c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>
        <v>1</v>
      </c>
      <c r="AO601" s="37" t="s">
        <v>1089</v>
      </c>
      <c r="AP601" s="36" t="s">
        <v>1245</v>
      </c>
      <c r="AQ601" s="37">
        <v>6042.8</v>
      </c>
      <c r="AR601" s="37"/>
      <c r="AS601" s="39">
        <v>0.18</v>
      </c>
      <c r="AT601" s="37">
        <f t="shared" si="27"/>
        <v>0</v>
      </c>
      <c r="AU601" s="37">
        <f t="shared" si="28"/>
        <v>0</v>
      </c>
      <c r="AV601" s="37">
        <f t="shared" si="29"/>
        <v>0</v>
      </c>
      <c r="AW601" s="38" t="s">
        <v>2</v>
      </c>
    </row>
    <row r="602" spans="1:49" s="1" customFormat="1" ht="255">
      <c r="A602" s="35">
        <v>593</v>
      </c>
      <c r="B602" s="36">
        <v>4909427</v>
      </c>
      <c r="C602" s="36" t="s">
        <v>149</v>
      </c>
      <c r="D602" s="36" t="s">
        <v>154</v>
      </c>
      <c r="E602" s="36" t="s">
        <v>157</v>
      </c>
      <c r="F602" s="43" t="s">
        <v>1034</v>
      </c>
      <c r="G602" s="43" t="s">
        <v>1035</v>
      </c>
      <c r="H602" s="36"/>
      <c r="I602" s="36" t="s">
        <v>1264</v>
      </c>
      <c r="J602" s="36" t="s">
        <v>143</v>
      </c>
      <c r="K602" s="42" t="s">
        <v>16</v>
      </c>
      <c r="L602" s="36"/>
      <c r="M602" s="36"/>
      <c r="N602" s="36"/>
      <c r="O602" s="36"/>
      <c r="P602" s="36"/>
      <c r="Q602" s="36"/>
      <c r="R602" s="36"/>
      <c r="S602" s="36"/>
      <c r="T602" s="36"/>
      <c r="U602" s="36">
        <v>1</v>
      </c>
      <c r="V602" s="36"/>
      <c r="W602" s="36"/>
      <c r="X602" s="36"/>
      <c r="Y602" s="36"/>
      <c r="Z602" s="36">
        <v>1</v>
      </c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>
        <v>2</v>
      </c>
      <c r="AO602" s="37" t="s">
        <v>1089</v>
      </c>
      <c r="AP602" s="36" t="s">
        <v>1245</v>
      </c>
      <c r="AQ602" s="37">
        <v>1358.61</v>
      </c>
      <c r="AR602" s="37"/>
      <c r="AS602" s="39">
        <v>0.18</v>
      </c>
      <c r="AT602" s="37">
        <f t="shared" si="27"/>
        <v>0</v>
      </c>
      <c r="AU602" s="37">
        <f t="shared" si="28"/>
        <v>0</v>
      </c>
      <c r="AV602" s="37">
        <f t="shared" si="29"/>
        <v>0</v>
      </c>
      <c r="AW602" s="38" t="s">
        <v>2</v>
      </c>
    </row>
    <row r="603" spans="1:49" s="1" customFormat="1" ht="255">
      <c r="A603" s="35">
        <v>594</v>
      </c>
      <c r="B603" s="36">
        <v>4909691</v>
      </c>
      <c r="C603" s="36" t="s">
        <v>149</v>
      </c>
      <c r="D603" s="36" t="s">
        <v>154</v>
      </c>
      <c r="E603" s="36" t="s">
        <v>157</v>
      </c>
      <c r="F603" s="43" t="s">
        <v>1036</v>
      </c>
      <c r="G603" s="43" t="s">
        <v>1037</v>
      </c>
      <c r="H603" s="36"/>
      <c r="I603" s="36" t="s">
        <v>1264</v>
      </c>
      <c r="J603" s="36" t="s">
        <v>143</v>
      </c>
      <c r="K603" s="42" t="s">
        <v>1086</v>
      </c>
      <c r="L603" s="36"/>
      <c r="M603" s="36"/>
      <c r="N603" s="36"/>
      <c r="O603" s="36"/>
      <c r="P603" s="36"/>
      <c r="Q603" s="36"/>
      <c r="R603" s="36"/>
      <c r="S603" s="36"/>
      <c r="T603" s="36"/>
      <c r="U603" s="36">
        <v>2</v>
      </c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>
        <v>2</v>
      </c>
      <c r="AO603" s="37" t="s">
        <v>1089</v>
      </c>
      <c r="AP603" s="36" t="s">
        <v>1245</v>
      </c>
      <c r="AQ603" s="37">
        <v>22072.83</v>
      </c>
      <c r="AR603" s="37"/>
      <c r="AS603" s="39">
        <v>0.18</v>
      </c>
      <c r="AT603" s="37">
        <f t="shared" si="27"/>
        <v>0</v>
      </c>
      <c r="AU603" s="37">
        <f t="shared" si="28"/>
        <v>0</v>
      </c>
      <c r="AV603" s="37">
        <f t="shared" si="29"/>
        <v>0</v>
      </c>
      <c r="AW603" s="38" t="s">
        <v>2</v>
      </c>
    </row>
    <row r="604" spans="1:49" s="1" customFormat="1" ht="255">
      <c r="A604" s="35">
        <v>595</v>
      </c>
      <c r="B604" s="36">
        <v>4909686</v>
      </c>
      <c r="C604" s="36" t="s">
        <v>149</v>
      </c>
      <c r="D604" s="36" t="s">
        <v>154</v>
      </c>
      <c r="E604" s="36" t="s">
        <v>157</v>
      </c>
      <c r="F604" s="43" t="s">
        <v>1038</v>
      </c>
      <c r="G604" s="43" t="s">
        <v>1039</v>
      </c>
      <c r="H604" s="36"/>
      <c r="I604" s="36" t="s">
        <v>1264</v>
      </c>
      <c r="J604" s="36" t="s">
        <v>143</v>
      </c>
      <c r="K604" s="42" t="s">
        <v>1086</v>
      </c>
      <c r="L604" s="36"/>
      <c r="M604" s="36"/>
      <c r="N604" s="36"/>
      <c r="O604" s="36"/>
      <c r="P604" s="36"/>
      <c r="Q604" s="36"/>
      <c r="R604" s="36"/>
      <c r="S604" s="36"/>
      <c r="T604" s="36"/>
      <c r="U604" s="36">
        <v>1</v>
      </c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>
        <v>1</v>
      </c>
      <c r="AO604" s="37" t="s">
        <v>1089</v>
      </c>
      <c r="AP604" s="36" t="s">
        <v>1245</v>
      </c>
      <c r="AQ604" s="37">
        <v>22072.83</v>
      </c>
      <c r="AR604" s="37"/>
      <c r="AS604" s="39">
        <v>0.18</v>
      </c>
      <c r="AT604" s="37">
        <f t="shared" si="27"/>
        <v>0</v>
      </c>
      <c r="AU604" s="37">
        <f t="shared" si="28"/>
        <v>0</v>
      </c>
      <c r="AV604" s="37">
        <f t="shared" si="29"/>
        <v>0</v>
      </c>
      <c r="AW604" s="38" t="s">
        <v>2</v>
      </c>
    </row>
    <row r="605" spans="1:49" s="1" customFormat="1" ht="255">
      <c r="A605" s="35">
        <v>596</v>
      </c>
      <c r="B605" s="36">
        <v>4909687</v>
      </c>
      <c r="C605" s="36" t="s">
        <v>149</v>
      </c>
      <c r="D605" s="36" t="s">
        <v>154</v>
      </c>
      <c r="E605" s="36" t="s">
        <v>157</v>
      </c>
      <c r="F605" s="43" t="s">
        <v>1038</v>
      </c>
      <c r="G605" s="43" t="s">
        <v>1039</v>
      </c>
      <c r="H605" s="36"/>
      <c r="I605" s="36" t="s">
        <v>1264</v>
      </c>
      <c r="J605" s="36" t="s">
        <v>143</v>
      </c>
      <c r="K605" s="42" t="s">
        <v>77</v>
      </c>
      <c r="L605" s="36"/>
      <c r="M605" s="36"/>
      <c r="N605" s="36"/>
      <c r="O605" s="36"/>
      <c r="P605" s="36"/>
      <c r="Q605" s="36"/>
      <c r="R605" s="36"/>
      <c r="S605" s="36"/>
      <c r="T605" s="36"/>
      <c r="U605" s="36">
        <v>1</v>
      </c>
      <c r="V605" s="36"/>
      <c r="W605" s="36"/>
      <c r="X605" s="36"/>
      <c r="Y605" s="36">
        <v>1</v>
      </c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>
        <v>2</v>
      </c>
      <c r="AO605" s="37" t="s">
        <v>1089</v>
      </c>
      <c r="AP605" s="36" t="s">
        <v>1245</v>
      </c>
      <c r="AQ605" s="37">
        <v>22379.64</v>
      </c>
      <c r="AR605" s="37"/>
      <c r="AS605" s="39">
        <v>0.18</v>
      </c>
      <c r="AT605" s="37">
        <f t="shared" si="27"/>
        <v>0</v>
      </c>
      <c r="AU605" s="37">
        <f t="shared" si="28"/>
        <v>0</v>
      </c>
      <c r="AV605" s="37">
        <f t="shared" si="29"/>
        <v>0</v>
      </c>
      <c r="AW605" s="38" t="s">
        <v>2</v>
      </c>
    </row>
    <row r="606" spans="1:49" s="1" customFormat="1" ht="216.75">
      <c r="A606" s="35">
        <v>597</v>
      </c>
      <c r="B606" s="36">
        <v>4964162</v>
      </c>
      <c r="C606" s="36" t="s">
        <v>167</v>
      </c>
      <c r="D606" s="36" t="s">
        <v>154</v>
      </c>
      <c r="E606" s="36" t="s">
        <v>157</v>
      </c>
      <c r="F606" s="43" t="s">
        <v>168</v>
      </c>
      <c r="G606" s="43" t="s">
        <v>169</v>
      </c>
      <c r="H606" s="36"/>
      <c r="I606" s="36" t="s">
        <v>1264</v>
      </c>
      <c r="J606" s="36" t="s">
        <v>143</v>
      </c>
      <c r="K606" s="42" t="s">
        <v>11</v>
      </c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>
        <v>2</v>
      </c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>
        <v>2</v>
      </c>
      <c r="AO606" s="37" t="s">
        <v>1091</v>
      </c>
      <c r="AP606" s="36" t="s">
        <v>1251</v>
      </c>
      <c r="AQ606" s="37">
        <v>10158.09</v>
      </c>
      <c r="AR606" s="37"/>
      <c r="AS606" s="39">
        <v>0.18</v>
      </c>
      <c r="AT606" s="37">
        <f t="shared" si="27"/>
        <v>0</v>
      </c>
      <c r="AU606" s="37">
        <f t="shared" si="28"/>
        <v>0</v>
      </c>
      <c r="AV606" s="37">
        <f t="shared" si="29"/>
        <v>0</v>
      </c>
      <c r="AW606" s="38" t="s">
        <v>2</v>
      </c>
    </row>
    <row r="607" spans="1:49" s="1" customFormat="1" ht="216.75">
      <c r="A607" s="35">
        <v>598</v>
      </c>
      <c r="B607" s="36">
        <v>4964237</v>
      </c>
      <c r="C607" s="36" t="s">
        <v>167</v>
      </c>
      <c r="D607" s="36" t="s">
        <v>154</v>
      </c>
      <c r="E607" s="36" t="s">
        <v>157</v>
      </c>
      <c r="F607" s="43" t="s">
        <v>173</v>
      </c>
      <c r="G607" s="43" t="s">
        <v>174</v>
      </c>
      <c r="H607" s="36"/>
      <c r="I607" s="36" t="s">
        <v>1264</v>
      </c>
      <c r="J607" s="36" t="s">
        <v>143</v>
      </c>
      <c r="K607" s="42" t="s">
        <v>1083</v>
      </c>
      <c r="L607" s="36"/>
      <c r="M607" s="36"/>
      <c r="N607" s="36"/>
      <c r="O607" s="36"/>
      <c r="P607" s="36"/>
      <c r="Q607" s="36"/>
      <c r="R607" s="36"/>
      <c r="S607" s="36"/>
      <c r="T607" s="36">
        <v>1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>
        <v>1</v>
      </c>
      <c r="AO607" s="37" t="s">
        <v>1091</v>
      </c>
      <c r="AP607" s="36" t="s">
        <v>1251</v>
      </c>
      <c r="AQ607" s="37">
        <v>4717.65</v>
      </c>
      <c r="AR607" s="37"/>
      <c r="AS607" s="39">
        <v>0.18</v>
      </c>
      <c r="AT607" s="37">
        <f t="shared" si="27"/>
        <v>0</v>
      </c>
      <c r="AU607" s="37">
        <f t="shared" si="28"/>
        <v>0</v>
      </c>
      <c r="AV607" s="37">
        <f t="shared" si="29"/>
        <v>0</v>
      </c>
      <c r="AW607" s="38" t="s">
        <v>2</v>
      </c>
    </row>
    <row r="608" spans="1:49" s="1" customFormat="1" ht="216.75">
      <c r="A608" s="35">
        <v>599</v>
      </c>
      <c r="B608" s="36">
        <v>4964095</v>
      </c>
      <c r="C608" s="36" t="s">
        <v>167</v>
      </c>
      <c r="D608" s="36" t="s">
        <v>154</v>
      </c>
      <c r="E608" s="36" t="s">
        <v>157</v>
      </c>
      <c r="F608" s="43" t="s">
        <v>175</v>
      </c>
      <c r="G608" s="43" t="s">
        <v>176</v>
      </c>
      <c r="H608" s="36"/>
      <c r="I608" s="36" t="s">
        <v>1264</v>
      </c>
      <c r="J608" s="36" t="s">
        <v>143</v>
      </c>
      <c r="K608" s="42" t="s">
        <v>11</v>
      </c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>
        <v>6</v>
      </c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>
        <v>6</v>
      </c>
      <c r="AO608" s="37" t="s">
        <v>1091</v>
      </c>
      <c r="AP608" s="36" t="s">
        <v>1251</v>
      </c>
      <c r="AQ608" s="37">
        <v>4620.78</v>
      </c>
      <c r="AR608" s="37"/>
      <c r="AS608" s="39">
        <v>0.18</v>
      </c>
      <c r="AT608" s="37">
        <f t="shared" si="27"/>
        <v>0</v>
      </c>
      <c r="AU608" s="37">
        <f t="shared" si="28"/>
        <v>0</v>
      </c>
      <c r="AV608" s="37">
        <f t="shared" si="29"/>
        <v>0</v>
      </c>
      <c r="AW608" s="38" t="s">
        <v>2</v>
      </c>
    </row>
    <row r="609" spans="1:49" s="1" customFormat="1" ht="216.75">
      <c r="A609" s="35">
        <v>600</v>
      </c>
      <c r="B609" s="36">
        <v>4962714</v>
      </c>
      <c r="C609" s="36" t="s">
        <v>167</v>
      </c>
      <c r="D609" s="36" t="s">
        <v>154</v>
      </c>
      <c r="E609" s="36" t="s">
        <v>157</v>
      </c>
      <c r="F609" s="43" t="s">
        <v>188</v>
      </c>
      <c r="G609" s="43" t="s">
        <v>189</v>
      </c>
      <c r="H609" s="36"/>
      <c r="I609" s="36" t="s">
        <v>1264</v>
      </c>
      <c r="J609" s="36" t="s">
        <v>143</v>
      </c>
      <c r="K609" s="42" t="s">
        <v>17</v>
      </c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>
        <v>1</v>
      </c>
      <c r="W609" s="36"/>
      <c r="X609" s="36"/>
      <c r="Y609" s="36"/>
      <c r="Z609" s="36">
        <v>1</v>
      </c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>
        <v>2</v>
      </c>
      <c r="AO609" s="37" t="s">
        <v>1091</v>
      </c>
      <c r="AP609" s="36" t="s">
        <v>1251</v>
      </c>
      <c r="AQ609" s="37">
        <v>3818.94</v>
      </c>
      <c r="AR609" s="37"/>
      <c r="AS609" s="39">
        <v>0.18</v>
      </c>
      <c r="AT609" s="37">
        <f t="shared" si="27"/>
        <v>0</v>
      </c>
      <c r="AU609" s="37">
        <f t="shared" si="28"/>
        <v>0</v>
      </c>
      <c r="AV609" s="37">
        <f t="shared" si="29"/>
        <v>0</v>
      </c>
      <c r="AW609" s="38" t="s">
        <v>2</v>
      </c>
    </row>
    <row r="610" spans="1:49" s="1" customFormat="1" ht="216.75">
      <c r="A610" s="35">
        <v>601</v>
      </c>
      <c r="B610" s="36">
        <v>4962835</v>
      </c>
      <c r="C610" s="36" t="s">
        <v>167</v>
      </c>
      <c r="D610" s="36" t="s">
        <v>154</v>
      </c>
      <c r="E610" s="36" t="s">
        <v>157</v>
      </c>
      <c r="F610" s="43" t="s">
        <v>196</v>
      </c>
      <c r="G610" s="43" t="s">
        <v>197</v>
      </c>
      <c r="H610" s="36"/>
      <c r="I610" s="36" t="s">
        <v>1264</v>
      </c>
      <c r="J610" s="36" t="s">
        <v>143</v>
      </c>
      <c r="K610" s="42" t="s">
        <v>20</v>
      </c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>
        <v>1</v>
      </c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>
        <v>1</v>
      </c>
      <c r="AO610" s="37" t="s">
        <v>1091</v>
      </c>
      <c r="AP610" s="36" t="s">
        <v>1251</v>
      </c>
      <c r="AQ610" s="37">
        <v>10207.08</v>
      </c>
      <c r="AR610" s="37"/>
      <c r="AS610" s="39">
        <v>0.18</v>
      </c>
      <c r="AT610" s="37">
        <f t="shared" si="27"/>
        <v>0</v>
      </c>
      <c r="AU610" s="37">
        <f t="shared" si="28"/>
        <v>0</v>
      </c>
      <c r="AV610" s="37">
        <f t="shared" si="29"/>
        <v>0</v>
      </c>
      <c r="AW610" s="38" t="s">
        <v>2</v>
      </c>
    </row>
    <row r="611" spans="1:49" s="1" customFormat="1" ht="216.75">
      <c r="A611" s="35">
        <v>602</v>
      </c>
      <c r="B611" s="36">
        <v>4964081</v>
      </c>
      <c r="C611" s="36" t="s">
        <v>167</v>
      </c>
      <c r="D611" s="36" t="s">
        <v>154</v>
      </c>
      <c r="E611" s="36" t="s">
        <v>157</v>
      </c>
      <c r="F611" s="43" t="s">
        <v>196</v>
      </c>
      <c r="G611" s="43" t="s">
        <v>197</v>
      </c>
      <c r="H611" s="36"/>
      <c r="I611" s="36" t="s">
        <v>1264</v>
      </c>
      <c r="J611" s="36" t="s">
        <v>143</v>
      </c>
      <c r="K611" s="42" t="s">
        <v>22</v>
      </c>
      <c r="L611" s="36"/>
      <c r="M611" s="36"/>
      <c r="N611" s="36"/>
      <c r="O611" s="36"/>
      <c r="P611" s="36"/>
      <c r="Q611" s="36"/>
      <c r="R611" s="36"/>
      <c r="S611" s="36"/>
      <c r="T611" s="36">
        <v>2</v>
      </c>
      <c r="U611" s="36"/>
      <c r="V611" s="36">
        <v>2</v>
      </c>
      <c r="W611" s="36"/>
      <c r="X611" s="36"/>
      <c r="Y611" s="36"/>
      <c r="Z611" s="36"/>
      <c r="AA611" s="36">
        <v>2</v>
      </c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>
        <v>6</v>
      </c>
      <c r="AO611" s="37" t="s">
        <v>1091</v>
      </c>
      <c r="AP611" s="36" t="s">
        <v>1251</v>
      </c>
      <c r="AQ611" s="37">
        <v>10105.78</v>
      </c>
      <c r="AR611" s="37"/>
      <c r="AS611" s="39">
        <v>0.18</v>
      </c>
      <c r="AT611" s="37">
        <f t="shared" si="27"/>
        <v>0</v>
      </c>
      <c r="AU611" s="37">
        <f t="shared" si="28"/>
        <v>0</v>
      </c>
      <c r="AV611" s="37">
        <f t="shared" si="29"/>
        <v>0</v>
      </c>
      <c r="AW611" s="38" t="s">
        <v>2</v>
      </c>
    </row>
    <row r="612" spans="1:49" s="1" customFormat="1" ht="216.75">
      <c r="A612" s="35">
        <v>603</v>
      </c>
      <c r="B612" s="36">
        <v>4962782</v>
      </c>
      <c r="C612" s="36" t="s">
        <v>167</v>
      </c>
      <c r="D612" s="36" t="s">
        <v>154</v>
      </c>
      <c r="E612" s="36" t="s">
        <v>157</v>
      </c>
      <c r="F612" s="43" t="s">
        <v>198</v>
      </c>
      <c r="G612" s="43" t="s">
        <v>199</v>
      </c>
      <c r="H612" s="36"/>
      <c r="I612" s="36" t="s">
        <v>1264</v>
      </c>
      <c r="J612" s="36" t="s">
        <v>143</v>
      </c>
      <c r="K612" s="42" t="s">
        <v>23</v>
      </c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>
        <v>1</v>
      </c>
      <c r="Z612" s="36"/>
      <c r="AA612" s="36"/>
      <c r="AB612" s="36">
        <v>1</v>
      </c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>
        <v>2</v>
      </c>
      <c r="AO612" s="37" t="s">
        <v>1091</v>
      </c>
      <c r="AP612" s="36" t="s">
        <v>1251</v>
      </c>
      <c r="AQ612" s="37">
        <v>8235.82</v>
      </c>
      <c r="AR612" s="37"/>
      <c r="AS612" s="39">
        <v>0.18</v>
      </c>
      <c r="AT612" s="37">
        <f t="shared" si="27"/>
        <v>0</v>
      </c>
      <c r="AU612" s="37">
        <f t="shared" si="28"/>
        <v>0</v>
      </c>
      <c r="AV612" s="37">
        <f t="shared" si="29"/>
        <v>0</v>
      </c>
      <c r="AW612" s="38" t="s">
        <v>2</v>
      </c>
    </row>
    <row r="613" spans="1:49" s="1" customFormat="1" ht="216.75">
      <c r="A613" s="35">
        <v>604</v>
      </c>
      <c r="B613" s="36">
        <v>4962823</v>
      </c>
      <c r="C613" s="36" t="s">
        <v>167</v>
      </c>
      <c r="D613" s="36" t="s">
        <v>154</v>
      </c>
      <c r="E613" s="36" t="s">
        <v>157</v>
      </c>
      <c r="F613" s="43" t="s">
        <v>196</v>
      </c>
      <c r="G613" s="43" t="s">
        <v>201</v>
      </c>
      <c r="H613" s="36"/>
      <c r="I613" s="36" t="s">
        <v>1264</v>
      </c>
      <c r="J613" s="36" t="s">
        <v>143</v>
      </c>
      <c r="K613" s="42" t="s">
        <v>24</v>
      </c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>
        <v>1</v>
      </c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>
        <v>1</v>
      </c>
      <c r="AO613" s="37" t="s">
        <v>1091</v>
      </c>
      <c r="AP613" s="36" t="s">
        <v>1251</v>
      </c>
      <c r="AQ613" s="37">
        <v>9882.39</v>
      </c>
      <c r="AR613" s="37"/>
      <c r="AS613" s="39">
        <v>0.18</v>
      </c>
      <c r="AT613" s="37">
        <f t="shared" si="27"/>
        <v>0</v>
      </c>
      <c r="AU613" s="37">
        <f t="shared" si="28"/>
        <v>0</v>
      </c>
      <c r="AV613" s="37">
        <f t="shared" si="29"/>
        <v>0</v>
      </c>
      <c r="AW613" s="38" t="s">
        <v>2</v>
      </c>
    </row>
    <row r="614" spans="1:49" s="1" customFormat="1" ht="216.75">
      <c r="A614" s="35">
        <v>605</v>
      </c>
      <c r="B614" s="36">
        <v>4962832</v>
      </c>
      <c r="C614" s="36" t="s">
        <v>167</v>
      </c>
      <c r="D614" s="36" t="s">
        <v>154</v>
      </c>
      <c r="E614" s="36" t="s">
        <v>157</v>
      </c>
      <c r="F614" s="43" t="s">
        <v>205</v>
      </c>
      <c r="G614" s="43" t="s">
        <v>206</v>
      </c>
      <c r="H614" s="36"/>
      <c r="I614" s="36" t="s">
        <v>1264</v>
      </c>
      <c r="J614" s="36" t="s">
        <v>143</v>
      </c>
      <c r="K614" s="42" t="s">
        <v>25</v>
      </c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>
        <v>1</v>
      </c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>
        <v>1</v>
      </c>
      <c r="AO614" s="37" t="s">
        <v>1091</v>
      </c>
      <c r="AP614" s="36" t="s">
        <v>1251</v>
      </c>
      <c r="AQ614" s="37">
        <v>3602.6</v>
      </c>
      <c r="AR614" s="37"/>
      <c r="AS614" s="39">
        <v>0.18</v>
      </c>
      <c r="AT614" s="37">
        <f t="shared" si="27"/>
        <v>0</v>
      </c>
      <c r="AU614" s="37">
        <f t="shared" si="28"/>
        <v>0</v>
      </c>
      <c r="AV614" s="37">
        <f t="shared" si="29"/>
        <v>0</v>
      </c>
      <c r="AW614" s="38" t="s">
        <v>2</v>
      </c>
    </row>
    <row r="615" spans="1:49" s="1" customFormat="1" ht="216.75">
      <c r="A615" s="35">
        <v>606</v>
      </c>
      <c r="B615" s="36">
        <v>4962780</v>
      </c>
      <c r="C615" s="36" t="s">
        <v>167</v>
      </c>
      <c r="D615" s="36" t="s">
        <v>154</v>
      </c>
      <c r="E615" s="36" t="s">
        <v>157</v>
      </c>
      <c r="F615" s="43" t="s">
        <v>198</v>
      </c>
      <c r="G615" s="43" t="s">
        <v>208</v>
      </c>
      <c r="H615" s="36"/>
      <c r="I615" s="36" t="s">
        <v>1264</v>
      </c>
      <c r="J615" s="36" t="s">
        <v>143</v>
      </c>
      <c r="K615" s="42" t="s">
        <v>27</v>
      </c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>
        <v>3</v>
      </c>
      <c r="W615" s="36"/>
      <c r="X615" s="36"/>
      <c r="Y615" s="36"/>
      <c r="Z615" s="36">
        <v>4</v>
      </c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>
        <v>7</v>
      </c>
      <c r="AO615" s="37" t="s">
        <v>1091</v>
      </c>
      <c r="AP615" s="36" t="s">
        <v>1251</v>
      </c>
      <c r="AQ615" s="37">
        <v>7938.09</v>
      </c>
      <c r="AR615" s="37"/>
      <c r="AS615" s="39">
        <v>0.18</v>
      </c>
      <c r="AT615" s="37">
        <f t="shared" si="27"/>
        <v>0</v>
      </c>
      <c r="AU615" s="37">
        <f t="shared" si="28"/>
        <v>0</v>
      </c>
      <c r="AV615" s="37">
        <f t="shared" si="29"/>
        <v>0</v>
      </c>
      <c r="AW615" s="38" t="s">
        <v>2</v>
      </c>
    </row>
    <row r="616" spans="1:49" s="1" customFormat="1" ht="216.75">
      <c r="A616" s="35">
        <v>607</v>
      </c>
      <c r="B616" s="36">
        <v>4962781</v>
      </c>
      <c r="C616" s="36" t="s">
        <v>167</v>
      </c>
      <c r="D616" s="36" t="s">
        <v>154</v>
      </c>
      <c r="E616" s="36" t="s">
        <v>157</v>
      </c>
      <c r="F616" s="43" t="s">
        <v>198</v>
      </c>
      <c r="G616" s="43" t="s">
        <v>208</v>
      </c>
      <c r="H616" s="36"/>
      <c r="I616" s="36" t="s">
        <v>1264</v>
      </c>
      <c r="J616" s="36" t="s">
        <v>143</v>
      </c>
      <c r="K616" s="42" t="s">
        <v>1</v>
      </c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>
        <v>4</v>
      </c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>
        <v>4</v>
      </c>
      <c r="AO616" s="37" t="s">
        <v>1091</v>
      </c>
      <c r="AP616" s="36" t="s">
        <v>1251</v>
      </c>
      <c r="AQ616" s="37">
        <v>7910.23</v>
      </c>
      <c r="AR616" s="37"/>
      <c r="AS616" s="39">
        <v>0.18</v>
      </c>
      <c r="AT616" s="37">
        <f t="shared" si="27"/>
        <v>0</v>
      </c>
      <c r="AU616" s="37">
        <f t="shared" si="28"/>
        <v>0</v>
      </c>
      <c r="AV616" s="37">
        <f t="shared" si="29"/>
        <v>0</v>
      </c>
      <c r="AW616" s="38" t="s">
        <v>2</v>
      </c>
    </row>
    <row r="617" spans="1:49" s="1" customFormat="1" ht="216.75">
      <c r="A617" s="35">
        <v>608</v>
      </c>
      <c r="B617" s="36">
        <v>4962836</v>
      </c>
      <c r="C617" s="36" t="s">
        <v>167</v>
      </c>
      <c r="D617" s="36" t="s">
        <v>154</v>
      </c>
      <c r="E617" s="36" t="s">
        <v>157</v>
      </c>
      <c r="F617" s="43" t="s">
        <v>196</v>
      </c>
      <c r="G617" s="43" t="s">
        <v>211</v>
      </c>
      <c r="H617" s="36"/>
      <c r="I617" s="36" t="s">
        <v>1264</v>
      </c>
      <c r="J617" s="36" t="s">
        <v>143</v>
      </c>
      <c r="K617" s="42" t="s">
        <v>24</v>
      </c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>
        <v>1</v>
      </c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>
        <v>1</v>
      </c>
      <c r="AO617" s="37" t="s">
        <v>1091</v>
      </c>
      <c r="AP617" s="36" t="s">
        <v>1251</v>
      </c>
      <c r="AQ617" s="37">
        <v>9882.39</v>
      </c>
      <c r="AR617" s="37"/>
      <c r="AS617" s="39">
        <v>0.18</v>
      </c>
      <c r="AT617" s="37">
        <f t="shared" si="27"/>
        <v>0</v>
      </c>
      <c r="AU617" s="37">
        <f t="shared" si="28"/>
        <v>0</v>
      </c>
      <c r="AV617" s="37">
        <f t="shared" si="29"/>
        <v>0</v>
      </c>
      <c r="AW617" s="38" t="s">
        <v>2</v>
      </c>
    </row>
    <row r="618" spans="1:49" s="1" customFormat="1" ht="216.75">
      <c r="A618" s="35">
        <v>609</v>
      </c>
      <c r="B618" s="36">
        <v>4964164</v>
      </c>
      <c r="C618" s="36" t="s">
        <v>167</v>
      </c>
      <c r="D618" s="36" t="s">
        <v>154</v>
      </c>
      <c r="E618" s="36" t="s">
        <v>157</v>
      </c>
      <c r="F618" s="43" t="s">
        <v>213</v>
      </c>
      <c r="G618" s="43" t="s">
        <v>214</v>
      </c>
      <c r="H618" s="36"/>
      <c r="I618" s="36" t="s">
        <v>1264</v>
      </c>
      <c r="J618" s="36" t="s">
        <v>143</v>
      </c>
      <c r="K618" s="42" t="s">
        <v>30</v>
      </c>
      <c r="L618" s="36"/>
      <c r="M618" s="36"/>
      <c r="N618" s="36"/>
      <c r="O618" s="36"/>
      <c r="P618" s="36"/>
      <c r="Q618" s="36"/>
      <c r="R618" s="36"/>
      <c r="S618" s="36"/>
      <c r="T618" s="36"/>
      <c r="U618" s="36">
        <v>1</v>
      </c>
      <c r="V618" s="36"/>
      <c r="W618" s="36"/>
      <c r="X618" s="36"/>
      <c r="Y618" s="36"/>
      <c r="Z618" s="36">
        <v>1</v>
      </c>
      <c r="AA618" s="36">
        <v>1</v>
      </c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>
        <v>3</v>
      </c>
      <c r="AO618" s="37" t="s">
        <v>1091</v>
      </c>
      <c r="AP618" s="36" t="s">
        <v>1251</v>
      </c>
      <c r="AQ618" s="37">
        <v>4276.89</v>
      </c>
      <c r="AR618" s="37"/>
      <c r="AS618" s="39">
        <v>0.18</v>
      </c>
      <c r="AT618" s="37">
        <f t="shared" si="27"/>
        <v>0</v>
      </c>
      <c r="AU618" s="37">
        <f t="shared" si="28"/>
        <v>0</v>
      </c>
      <c r="AV618" s="37">
        <f t="shared" si="29"/>
        <v>0</v>
      </c>
      <c r="AW618" s="38" t="s">
        <v>2</v>
      </c>
    </row>
    <row r="619" spans="1:49" s="1" customFormat="1" ht="216.75">
      <c r="A619" s="35">
        <v>610</v>
      </c>
      <c r="B619" s="36">
        <v>4962778</v>
      </c>
      <c r="C619" s="36" t="s">
        <v>167</v>
      </c>
      <c r="D619" s="36" t="s">
        <v>154</v>
      </c>
      <c r="E619" s="36" t="s">
        <v>157</v>
      </c>
      <c r="F619" s="43" t="s">
        <v>205</v>
      </c>
      <c r="G619" s="43" t="s">
        <v>218</v>
      </c>
      <c r="H619" s="36"/>
      <c r="I619" s="36" t="s">
        <v>1264</v>
      </c>
      <c r="J619" s="36" t="s">
        <v>143</v>
      </c>
      <c r="K619" s="42" t="s">
        <v>35</v>
      </c>
      <c r="L619" s="36"/>
      <c r="M619" s="36"/>
      <c r="N619" s="36"/>
      <c r="O619" s="36"/>
      <c r="P619" s="36"/>
      <c r="Q619" s="36"/>
      <c r="R619" s="36"/>
      <c r="S619" s="36"/>
      <c r="T619" s="36">
        <v>1</v>
      </c>
      <c r="U619" s="36"/>
      <c r="V619" s="36"/>
      <c r="W619" s="36"/>
      <c r="X619" s="36">
        <v>1</v>
      </c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>
        <v>2</v>
      </c>
      <c r="AO619" s="37" t="s">
        <v>1091</v>
      </c>
      <c r="AP619" s="36" t="s">
        <v>1251</v>
      </c>
      <c r="AQ619" s="37">
        <v>8483.67</v>
      </c>
      <c r="AR619" s="37"/>
      <c r="AS619" s="39">
        <v>0.18</v>
      </c>
      <c r="AT619" s="37">
        <f t="shared" si="27"/>
        <v>0</v>
      </c>
      <c r="AU619" s="37">
        <f t="shared" si="28"/>
        <v>0</v>
      </c>
      <c r="AV619" s="37">
        <f t="shared" si="29"/>
        <v>0</v>
      </c>
      <c r="AW619" s="38" t="s">
        <v>2</v>
      </c>
    </row>
    <row r="620" spans="1:49" s="1" customFormat="1" ht="216.75">
      <c r="A620" s="35">
        <v>611</v>
      </c>
      <c r="B620" s="36">
        <v>4962779</v>
      </c>
      <c r="C620" s="36" t="s">
        <v>167</v>
      </c>
      <c r="D620" s="36" t="s">
        <v>154</v>
      </c>
      <c r="E620" s="36" t="s">
        <v>157</v>
      </c>
      <c r="F620" s="43" t="s">
        <v>205</v>
      </c>
      <c r="G620" s="43" t="s">
        <v>218</v>
      </c>
      <c r="H620" s="36"/>
      <c r="I620" s="36" t="s">
        <v>1264</v>
      </c>
      <c r="J620" s="36" t="s">
        <v>143</v>
      </c>
      <c r="K620" s="42" t="s">
        <v>1</v>
      </c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>
        <v>1</v>
      </c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>
        <v>1</v>
      </c>
      <c r="AO620" s="37" t="s">
        <v>1091</v>
      </c>
      <c r="AP620" s="36" t="s">
        <v>1251</v>
      </c>
      <c r="AQ620" s="37">
        <v>8564.95</v>
      </c>
      <c r="AR620" s="37"/>
      <c r="AS620" s="39">
        <v>0.18</v>
      </c>
      <c r="AT620" s="37">
        <f t="shared" si="27"/>
        <v>0</v>
      </c>
      <c r="AU620" s="37">
        <f t="shared" si="28"/>
        <v>0</v>
      </c>
      <c r="AV620" s="37">
        <f t="shared" si="29"/>
        <v>0</v>
      </c>
      <c r="AW620" s="38" t="s">
        <v>2</v>
      </c>
    </row>
    <row r="621" spans="1:49" s="1" customFormat="1" ht="216.75">
      <c r="A621" s="35">
        <v>612</v>
      </c>
      <c r="B621" s="36">
        <v>4963168</v>
      </c>
      <c r="C621" s="36" t="s">
        <v>167</v>
      </c>
      <c r="D621" s="36" t="s">
        <v>154</v>
      </c>
      <c r="E621" s="36" t="s">
        <v>157</v>
      </c>
      <c r="F621" s="43" t="s">
        <v>241</v>
      </c>
      <c r="G621" s="43" t="s">
        <v>242</v>
      </c>
      <c r="H621" s="36"/>
      <c r="I621" s="36" t="s">
        <v>1264</v>
      </c>
      <c r="J621" s="36" t="s">
        <v>143</v>
      </c>
      <c r="K621" s="42" t="s">
        <v>50</v>
      </c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>
        <v>1</v>
      </c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>
        <v>1</v>
      </c>
      <c r="AO621" s="37" t="s">
        <v>1091</v>
      </c>
      <c r="AP621" s="36" t="s">
        <v>1251</v>
      </c>
      <c r="AQ621" s="37">
        <v>4574.02</v>
      </c>
      <c r="AR621" s="37"/>
      <c r="AS621" s="39">
        <v>0.18</v>
      </c>
      <c r="AT621" s="37">
        <f t="shared" si="27"/>
        <v>0</v>
      </c>
      <c r="AU621" s="37">
        <f t="shared" si="28"/>
        <v>0</v>
      </c>
      <c r="AV621" s="37">
        <f t="shared" si="29"/>
        <v>0</v>
      </c>
      <c r="AW621" s="38" t="s">
        <v>2</v>
      </c>
    </row>
    <row r="622" spans="1:49" s="1" customFormat="1" ht="216.75">
      <c r="A622" s="35">
        <v>613</v>
      </c>
      <c r="B622" s="36">
        <v>4964191</v>
      </c>
      <c r="C622" s="36" t="s">
        <v>167</v>
      </c>
      <c r="D622" s="36" t="s">
        <v>154</v>
      </c>
      <c r="E622" s="36" t="s">
        <v>157</v>
      </c>
      <c r="F622" s="43" t="s">
        <v>241</v>
      </c>
      <c r="G622" s="43" t="s">
        <v>243</v>
      </c>
      <c r="H622" s="36"/>
      <c r="I622" s="36" t="s">
        <v>1264</v>
      </c>
      <c r="J622" s="36" t="s">
        <v>143</v>
      </c>
      <c r="K622" s="42" t="s">
        <v>25</v>
      </c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>
        <v>1</v>
      </c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>
        <v>1</v>
      </c>
      <c r="AO622" s="37" t="s">
        <v>1091</v>
      </c>
      <c r="AP622" s="36" t="s">
        <v>1251</v>
      </c>
      <c r="AQ622" s="37">
        <v>6007.74</v>
      </c>
      <c r="AR622" s="37"/>
      <c r="AS622" s="39">
        <v>0.18</v>
      </c>
      <c r="AT622" s="37">
        <f t="shared" si="27"/>
        <v>0</v>
      </c>
      <c r="AU622" s="37">
        <f t="shared" si="28"/>
        <v>0</v>
      </c>
      <c r="AV622" s="37">
        <f t="shared" si="29"/>
        <v>0</v>
      </c>
      <c r="AW622" s="38" t="s">
        <v>2</v>
      </c>
    </row>
    <row r="623" spans="1:49" s="1" customFormat="1" ht="216.75">
      <c r="A623" s="35">
        <v>614</v>
      </c>
      <c r="B623" s="36">
        <v>4963855</v>
      </c>
      <c r="C623" s="36" t="s">
        <v>167</v>
      </c>
      <c r="D623" s="36" t="s">
        <v>154</v>
      </c>
      <c r="E623" s="36" t="s">
        <v>157</v>
      </c>
      <c r="F623" s="43" t="s">
        <v>244</v>
      </c>
      <c r="G623" s="43" t="s">
        <v>245</v>
      </c>
      <c r="H623" s="36"/>
      <c r="I623" s="36" t="s">
        <v>1264</v>
      </c>
      <c r="J623" s="36" t="s">
        <v>143</v>
      </c>
      <c r="K623" s="42" t="s">
        <v>1086</v>
      </c>
      <c r="L623" s="36"/>
      <c r="M623" s="36"/>
      <c r="N623" s="36"/>
      <c r="O623" s="36"/>
      <c r="P623" s="36"/>
      <c r="Q623" s="36"/>
      <c r="R623" s="36"/>
      <c r="S623" s="36"/>
      <c r="T623" s="36"/>
      <c r="U623" s="36">
        <v>12</v>
      </c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>
        <v>12</v>
      </c>
      <c r="AO623" s="37" t="s">
        <v>1091</v>
      </c>
      <c r="AP623" s="36" t="s">
        <v>1251</v>
      </c>
      <c r="AQ623" s="37">
        <v>277.68</v>
      </c>
      <c r="AR623" s="37"/>
      <c r="AS623" s="39">
        <v>0.18</v>
      </c>
      <c r="AT623" s="37">
        <f t="shared" si="27"/>
        <v>0</v>
      </c>
      <c r="AU623" s="37">
        <f t="shared" si="28"/>
        <v>0</v>
      </c>
      <c r="AV623" s="37">
        <f t="shared" si="29"/>
        <v>0</v>
      </c>
      <c r="AW623" s="38" t="s">
        <v>2</v>
      </c>
    </row>
    <row r="624" spans="1:49" s="1" customFormat="1" ht="216.75">
      <c r="A624" s="35">
        <v>615</v>
      </c>
      <c r="B624" s="36">
        <v>4964179</v>
      </c>
      <c r="C624" s="36" t="s">
        <v>167</v>
      </c>
      <c r="D624" s="36" t="s">
        <v>154</v>
      </c>
      <c r="E624" s="36" t="s">
        <v>157</v>
      </c>
      <c r="F624" s="43" t="s">
        <v>250</v>
      </c>
      <c r="G624" s="43" t="s">
        <v>251</v>
      </c>
      <c r="H624" s="36"/>
      <c r="I624" s="36" t="s">
        <v>1264</v>
      </c>
      <c r="J624" s="36" t="s">
        <v>143</v>
      </c>
      <c r="K624" s="42" t="s">
        <v>58</v>
      </c>
      <c r="L624" s="36"/>
      <c r="M624" s="36"/>
      <c r="N624" s="36"/>
      <c r="O624" s="36"/>
      <c r="P624" s="36"/>
      <c r="Q624" s="36"/>
      <c r="R624" s="36"/>
      <c r="S624" s="36"/>
      <c r="T624" s="36">
        <v>1</v>
      </c>
      <c r="U624" s="36"/>
      <c r="V624" s="36">
        <v>1</v>
      </c>
      <c r="W624" s="36"/>
      <c r="X624" s="36"/>
      <c r="Y624" s="36">
        <v>1</v>
      </c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>
        <v>3</v>
      </c>
      <c r="AO624" s="37" t="s">
        <v>1091</v>
      </c>
      <c r="AP624" s="36" t="s">
        <v>1251</v>
      </c>
      <c r="AQ624" s="37">
        <v>2775.82</v>
      </c>
      <c r="AR624" s="37"/>
      <c r="AS624" s="39">
        <v>0.18</v>
      </c>
      <c r="AT624" s="37">
        <f t="shared" si="27"/>
        <v>0</v>
      </c>
      <c r="AU624" s="37">
        <f t="shared" si="28"/>
        <v>0</v>
      </c>
      <c r="AV624" s="37">
        <f t="shared" si="29"/>
        <v>0</v>
      </c>
      <c r="AW624" s="38" t="s">
        <v>2</v>
      </c>
    </row>
    <row r="625" spans="1:49" s="1" customFormat="1" ht="216.75">
      <c r="A625" s="35">
        <v>616</v>
      </c>
      <c r="B625" s="36">
        <v>4963124</v>
      </c>
      <c r="C625" s="36" t="s">
        <v>167</v>
      </c>
      <c r="D625" s="36" t="s">
        <v>154</v>
      </c>
      <c r="E625" s="36" t="s">
        <v>157</v>
      </c>
      <c r="F625" s="43" t="s">
        <v>250</v>
      </c>
      <c r="G625" s="43" t="s">
        <v>251</v>
      </c>
      <c r="H625" s="36"/>
      <c r="I625" s="36" t="s">
        <v>1264</v>
      </c>
      <c r="J625" s="36" t="s">
        <v>143</v>
      </c>
      <c r="K625" s="42" t="s">
        <v>24</v>
      </c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>
        <v>1</v>
      </c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>
        <v>1</v>
      </c>
      <c r="AO625" s="37" t="s">
        <v>1091</v>
      </c>
      <c r="AP625" s="36" t="s">
        <v>1251</v>
      </c>
      <c r="AQ625" s="37">
        <v>2801.24</v>
      </c>
      <c r="AR625" s="37"/>
      <c r="AS625" s="39">
        <v>0.18</v>
      </c>
      <c r="AT625" s="37">
        <f t="shared" si="27"/>
        <v>0</v>
      </c>
      <c r="AU625" s="37">
        <f t="shared" si="28"/>
        <v>0</v>
      </c>
      <c r="AV625" s="37">
        <f t="shared" si="29"/>
        <v>0</v>
      </c>
      <c r="AW625" s="38" t="s">
        <v>2</v>
      </c>
    </row>
    <row r="626" spans="1:49" s="1" customFormat="1" ht="216.75">
      <c r="A626" s="35">
        <v>617</v>
      </c>
      <c r="B626" s="36">
        <v>4963125</v>
      </c>
      <c r="C626" s="36" t="s">
        <v>167</v>
      </c>
      <c r="D626" s="36" t="s">
        <v>154</v>
      </c>
      <c r="E626" s="36" t="s">
        <v>157</v>
      </c>
      <c r="F626" s="43" t="s">
        <v>250</v>
      </c>
      <c r="G626" s="43" t="s">
        <v>251</v>
      </c>
      <c r="H626" s="36"/>
      <c r="I626" s="36" t="s">
        <v>1264</v>
      </c>
      <c r="J626" s="36" t="s">
        <v>143</v>
      </c>
      <c r="K626" s="42" t="s">
        <v>9</v>
      </c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>
        <v>3</v>
      </c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>
        <v>3</v>
      </c>
      <c r="AO626" s="37" t="s">
        <v>1091</v>
      </c>
      <c r="AP626" s="36" t="s">
        <v>1251</v>
      </c>
      <c r="AQ626" s="37">
        <v>2785.66</v>
      </c>
      <c r="AR626" s="37"/>
      <c r="AS626" s="39">
        <v>0.18</v>
      </c>
      <c r="AT626" s="37">
        <f t="shared" si="27"/>
        <v>0</v>
      </c>
      <c r="AU626" s="37">
        <f t="shared" si="28"/>
        <v>0</v>
      </c>
      <c r="AV626" s="37">
        <f t="shared" si="29"/>
        <v>0</v>
      </c>
      <c r="AW626" s="38" t="s">
        <v>2</v>
      </c>
    </row>
    <row r="627" spans="1:49" s="1" customFormat="1" ht="216.75">
      <c r="A627" s="35">
        <v>618</v>
      </c>
      <c r="B627" s="36">
        <v>4963145</v>
      </c>
      <c r="C627" s="36" t="s">
        <v>167</v>
      </c>
      <c r="D627" s="36" t="s">
        <v>154</v>
      </c>
      <c r="E627" s="36" t="s">
        <v>157</v>
      </c>
      <c r="F627" s="43" t="s">
        <v>250</v>
      </c>
      <c r="G627" s="43" t="s">
        <v>251</v>
      </c>
      <c r="H627" s="36"/>
      <c r="I627" s="36" t="s">
        <v>1264</v>
      </c>
      <c r="J627" s="36" t="s">
        <v>143</v>
      </c>
      <c r="K627" s="42" t="s">
        <v>59</v>
      </c>
      <c r="L627" s="36"/>
      <c r="M627" s="36"/>
      <c r="N627" s="36"/>
      <c r="O627" s="36"/>
      <c r="P627" s="36"/>
      <c r="Q627" s="36"/>
      <c r="R627" s="36"/>
      <c r="S627" s="36"/>
      <c r="T627" s="36">
        <v>1</v>
      </c>
      <c r="U627" s="36"/>
      <c r="V627" s="36">
        <v>2</v>
      </c>
      <c r="W627" s="36"/>
      <c r="X627" s="36">
        <v>2</v>
      </c>
      <c r="Y627" s="36">
        <v>3</v>
      </c>
      <c r="Z627" s="36">
        <v>1</v>
      </c>
      <c r="AA627" s="36"/>
      <c r="AB627" s="36">
        <v>1</v>
      </c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>
        <v>10</v>
      </c>
      <c r="AO627" s="37" t="s">
        <v>1091</v>
      </c>
      <c r="AP627" s="36" t="s">
        <v>1251</v>
      </c>
      <c r="AQ627" s="37">
        <v>2798.23</v>
      </c>
      <c r="AR627" s="37"/>
      <c r="AS627" s="39">
        <v>0.18</v>
      </c>
      <c r="AT627" s="37">
        <f t="shared" si="27"/>
        <v>0</v>
      </c>
      <c r="AU627" s="37">
        <f t="shared" si="28"/>
        <v>0</v>
      </c>
      <c r="AV627" s="37">
        <f t="shared" si="29"/>
        <v>0</v>
      </c>
      <c r="AW627" s="38" t="s">
        <v>2</v>
      </c>
    </row>
    <row r="628" spans="1:49" s="1" customFormat="1" ht="216.75">
      <c r="A628" s="35">
        <v>619</v>
      </c>
      <c r="B628" s="36">
        <v>4963146</v>
      </c>
      <c r="C628" s="36" t="s">
        <v>167</v>
      </c>
      <c r="D628" s="36" t="s">
        <v>154</v>
      </c>
      <c r="E628" s="36" t="s">
        <v>157</v>
      </c>
      <c r="F628" s="43" t="s">
        <v>250</v>
      </c>
      <c r="G628" s="43" t="s">
        <v>251</v>
      </c>
      <c r="H628" s="36"/>
      <c r="I628" s="36" t="s">
        <v>1264</v>
      </c>
      <c r="J628" s="36" t="s">
        <v>143</v>
      </c>
      <c r="K628" s="42" t="s">
        <v>1</v>
      </c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>
        <v>5</v>
      </c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>
        <v>5</v>
      </c>
      <c r="AO628" s="37" t="s">
        <v>1091</v>
      </c>
      <c r="AP628" s="36" t="s">
        <v>1251</v>
      </c>
      <c r="AQ628" s="37">
        <v>2793.59</v>
      </c>
      <c r="AR628" s="37"/>
      <c r="AS628" s="39">
        <v>0.18</v>
      </c>
      <c r="AT628" s="37">
        <f t="shared" si="27"/>
        <v>0</v>
      </c>
      <c r="AU628" s="37">
        <f t="shared" si="28"/>
        <v>0</v>
      </c>
      <c r="AV628" s="37">
        <f t="shared" si="29"/>
        <v>0</v>
      </c>
      <c r="AW628" s="38" t="s">
        <v>2</v>
      </c>
    </row>
    <row r="629" spans="1:49" s="1" customFormat="1" ht="216.75">
      <c r="A629" s="35">
        <v>620</v>
      </c>
      <c r="B629" s="36">
        <v>4963148</v>
      </c>
      <c r="C629" s="36" t="s">
        <v>167</v>
      </c>
      <c r="D629" s="36" t="s">
        <v>154</v>
      </c>
      <c r="E629" s="36" t="s">
        <v>157</v>
      </c>
      <c r="F629" s="43" t="s">
        <v>250</v>
      </c>
      <c r="G629" s="43" t="s">
        <v>251</v>
      </c>
      <c r="H629" s="36"/>
      <c r="I629" s="36" t="s">
        <v>1264</v>
      </c>
      <c r="J629" s="36" t="s">
        <v>143</v>
      </c>
      <c r="K629" s="42" t="s">
        <v>20</v>
      </c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>
        <v>1</v>
      </c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>
        <v>1</v>
      </c>
      <c r="AO629" s="37" t="s">
        <v>1091</v>
      </c>
      <c r="AP629" s="36" t="s">
        <v>1251</v>
      </c>
      <c r="AQ629" s="37">
        <v>2808.89</v>
      </c>
      <c r="AR629" s="37"/>
      <c r="AS629" s="39">
        <v>0.18</v>
      </c>
      <c r="AT629" s="37">
        <f t="shared" si="27"/>
        <v>0</v>
      </c>
      <c r="AU629" s="37">
        <f t="shared" si="28"/>
        <v>0</v>
      </c>
      <c r="AV629" s="37">
        <f t="shared" si="29"/>
        <v>0</v>
      </c>
      <c r="AW629" s="38" t="s">
        <v>2</v>
      </c>
    </row>
    <row r="630" spans="1:49" s="1" customFormat="1" ht="216.75">
      <c r="A630" s="35">
        <v>621</v>
      </c>
      <c r="B630" s="36">
        <v>4963149</v>
      </c>
      <c r="C630" s="36" t="s">
        <v>167</v>
      </c>
      <c r="D630" s="36" t="s">
        <v>154</v>
      </c>
      <c r="E630" s="36" t="s">
        <v>157</v>
      </c>
      <c r="F630" s="43" t="s">
        <v>250</v>
      </c>
      <c r="G630" s="43" t="s">
        <v>251</v>
      </c>
      <c r="H630" s="36"/>
      <c r="I630" s="36" t="s">
        <v>1264</v>
      </c>
      <c r="J630" s="36" t="s">
        <v>143</v>
      </c>
      <c r="K630" s="42" t="s">
        <v>24</v>
      </c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>
        <v>2</v>
      </c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>
        <v>2</v>
      </c>
      <c r="AO630" s="37" t="s">
        <v>1091</v>
      </c>
      <c r="AP630" s="36" t="s">
        <v>1251</v>
      </c>
      <c r="AQ630" s="37">
        <v>2801.24</v>
      </c>
      <c r="AR630" s="37"/>
      <c r="AS630" s="39">
        <v>0.18</v>
      </c>
      <c r="AT630" s="37">
        <f t="shared" si="27"/>
        <v>0</v>
      </c>
      <c r="AU630" s="37">
        <f t="shared" si="28"/>
        <v>0</v>
      </c>
      <c r="AV630" s="37">
        <f t="shared" si="29"/>
        <v>0</v>
      </c>
      <c r="AW630" s="38" t="s">
        <v>2</v>
      </c>
    </row>
    <row r="631" spans="1:49" s="1" customFormat="1" ht="216.75">
      <c r="A631" s="35">
        <v>622</v>
      </c>
      <c r="B631" s="36">
        <v>4963147</v>
      </c>
      <c r="C631" s="36" t="s">
        <v>167</v>
      </c>
      <c r="D631" s="36" t="s">
        <v>154</v>
      </c>
      <c r="E631" s="36" t="s">
        <v>157</v>
      </c>
      <c r="F631" s="43" t="s">
        <v>250</v>
      </c>
      <c r="G631" s="43" t="s">
        <v>252</v>
      </c>
      <c r="H631" s="36"/>
      <c r="I631" s="36" t="s">
        <v>1264</v>
      </c>
      <c r="J631" s="36" t="s">
        <v>143</v>
      </c>
      <c r="K631" s="42" t="s">
        <v>25</v>
      </c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>
        <v>2</v>
      </c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>
        <v>2</v>
      </c>
      <c r="AO631" s="37" t="s">
        <v>1091</v>
      </c>
      <c r="AP631" s="36" t="s">
        <v>1251</v>
      </c>
      <c r="AQ631" s="37">
        <v>7722.94</v>
      </c>
      <c r="AR631" s="37"/>
      <c r="AS631" s="39">
        <v>0.18</v>
      </c>
      <c r="AT631" s="37">
        <f t="shared" si="27"/>
        <v>0</v>
      </c>
      <c r="AU631" s="37">
        <f t="shared" si="28"/>
        <v>0</v>
      </c>
      <c r="AV631" s="37">
        <f t="shared" si="29"/>
        <v>0</v>
      </c>
      <c r="AW631" s="38" t="s">
        <v>2</v>
      </c>
    </row>
    <row r="632" spans="1:49" s="1" customFormat="1" ht="216.75">
      <c r="A632" s="35">
        <v>623</v>
      </c>
      <c r="B632" s="36">
        <v>4964180</v>
      </c>
      <c r="C632" s="36" t="s">
        <v>167</v>
      </c>
      <c r="D632" s="36" t="s">
        <v>154</v>
      </c>
      <c r="E632" s="36" t="s">
        <v>157</v>
      </c>
      <c r="F632" s="43" t="s">
        <v>250</v>
      </c>
      <c r="G632" s="43" t="s">
        <v>252</v>
      </c>
      <c r="H632" s="36"/>
      <c r="I632" s="36" t="s">
        <v>1264</v>
      </c>
      <c r="J632" s="36" t="s">
        <v>143</v>
      </c>
      <c r="K632" s="42" t="s">
        <v>66</v>
      </c>
      <c r="L632" s="36"/>
      <c r="M632" s="36"/>
      <c r="N632" s="36"/>
      <c r="O632" s="36"/>
      <c r="P632" s="36"/>
      <c r="Q632" s="36"/>
      <c r="R632" s="36"/>
      <c r="S632" s="36"/>
      <c r="T632" s="36">
        <v>1</v>
      </c>
      <c r="U632" s="36">
        <v>2</v>
      </c>
      <c r="V632" s="36"/>
      <c r="W632" s="36"/>
      <c r="X632" s="36"/>
      <c r="Y632" s="36"/>
      <c r="Z632" s="36">
        <v>2</v>
      </c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>
        <v>5</v>
      </c>
      <c r="AO632" s="37" t="s">
        <v>1091</v>
      </c>
      <c r="AP632" s="36" t="s">
        <v>1251</v>
      </c>
      <c r="AQ632" s="37">
        <v>7542.63</v>
      </c>
      <c r="AR632" s="37"/>
      <c r="AS632" s="39">
        <v>0.18</v>
      </c>
      <c r="AT632" s="37">
        <f t="shared" si="27"/>
        <v>0</v>
      </c>
      <c r="AU632" s="37">
        <f t="shared" si="28"/>
        <v>0</v>
      </c>
      <c r="AV632" s="37">
        <f t="shared" si="29"/>
        <v>0</v>
      </c>
      <c r="AW632" s="38" t="s">
        <v>2</v>
      </c>
    </row>
    <row r="633" spans="1:49" s="1" customFormat="1" ht="216.75">
      <c r="A633" s="35">
        <v>624</v>
      </c>
      <c r="B633" s="36">
        <v>4963196</v>
      </c>
      <c r="C633" s="36" t="s">
        <v>167</v>
      </c>
      <c r="D633" s="36" t="s">
        <v>154</v>
      </c>
      <c r="E633" s="36" t="s">
        <v>157</v>
      </c>
      <c r="F633" s="43" t="s">
        <v>253</v>
      </c>
      <c r="G633" s="43" t="s">
        <v>254</v>
      </c>
      <c r="H633" s="36"/>
      <c r="I633" s="36" t="s">
        <v>1264</v>
      </c>
      <c r="J633" s="36" t="s">
        <v>143</v>
      </c>
      <c r="K633" s="42" t="s">
        <v>9</v>
      </c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>
        <v>2</v>
      </c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>
        <v>2</v>
      </c>
      <c r="AO633" s="37" t="s">
        <v>1091</v>
      </c>
      <c r="AP633" s="36" t="s">
        <v>1251</v>
      </c>
      <c r="AQ633" s="37">
        <v>2662.69</v>
      </c>
      <c r="AR633" s="37"/>
      <c r="AS633" s="39">
        <v>0.18</v>
      </c>
      <c r="AT633" s="37">
        <f t="shared" si="27"/>
        <v>0</v>
      </c>
      <c r="AU633" s="37">
        <f t="shared" si="28"/>
        <v>0</v>
      </c>
      <c r="AV633" s="37">
        <f t="shared" si="29"/>
        <v>0</v>
      </c>
      <c r="AW633" s="38" t="s">
        <v>2</v>
      </c>
    </row>
    <row r="634" spans="1:49" s="1" customFormat="1" ht="216.75">
      <c r="A634" s="35">
        <v>625</v>
      </c>
      <c r="B634" s="36">
        <v>4963197</v>
      </c>
      <c r="C634" s="36" t="s">
        <v>167</v>
      </c>
      <c r="D634" s="36" t="s">
        <v>154</v>
      </c>
      <c r="E634" s="36" t="s">
        <v>157</v>
      </c>
      <c r="F634" s="43" t="s">
        <v>253</v>
      </c>
      <c r="G634" s="43" t="s">
        <v>254</v>
      </c>
      <c r="H634" s="36"/>
      <c r="I634" s="36" t="s">
        <v>1264</v>
      </c>
      <c r="J634" s="36" t="s">
        <v>143</v>
      </c>
      <c r="K634" s="42" t="s">
        <v>67</v>
      </c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>
        <v>2</v>
      </c>
      <c r="W634" s="36">
        <v>3</v>
      </c>
      <c r="X634" s="36"/>
      <c r="Y634" s="36">
        <v>2</v>
      </c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>
        <v>7</v>
      </c>
      <c r="AO634" s="37" t="s">
        <v>1091</v>
      </c>
      <c r="AP634" s="36" t="s">
        <v>1251</v>
      </c>
      <c r="AQ634" s="37">
        <v>2672.35</v>
      </c>
      <c r="AR634" s="37"/>
      <c r="AS634" s="39">
        <v>0.18</v>
      </c>
      <c r="AT634" s="37">
        <f t="shared" si="27"/>
        <v>0</v>
      </c>
      <c r="AU634" s="37">
        <f t="shared" si="28"/>
        <v>0</v>
      </c>
      <c r="AV634" s="37">
        <f t="shared" si="29"/>
        <v>0</v>
      </c>
      <c r="AW634" s="38" t="s">
        <v>2</v>
      </c>
    </row>
    <row r="635" spans="1:49" s="1" customFormat="1" ht="216.75">
      <c r="A635" s="35">
        <v>626</v>
      </c>
      <c r="B635" s="36">
        <v>4963426</v>
      </c>
      <c r="C635" s="36" t="s">
        <v>167</v>
      </c>
      <c r="D635" s="36" t="s">
        <v>154</v>
      </c>
      <c r="E635" s="36" t="s">
        <v>157</v>
      </c>
      <c r="F635" s="43" t="s">
        <v>257</v>
      </c>
      <c r="G635" s="43" t="s">
        <v>258</v>
      </c>
      <c r="H635" s="36"/>
      <c r="I635" s="36" t="s">
        <v>1264</v>
      </c>
      <c r="J635" s="36" t="s">
        <v>143</v>
      </c>
      <c r="K635" s="42" t="s">
        <v>68</v>
      </c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>
        <v>1</v>
      </c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>
        <v>1</v>
      </c>
      <c r="AO635" s="37" t="s">
        <v>1091</v>
      </c>
      <c r="AP635" s="36" t="s">
        <v>1251</v>
      </c>
      <c r="AQ635" s="37">
        <v>5080.37</v>
      </c>
      <c r="AR635" s="37"/>
      <c r="AS635" s="39">
        <v>0.18</v>
      </c>
      <c r="AT635" s="37">
        <f t="shared" si="27"/>
        <v>0</v>
      </c>
      <c r="AU635" s="37">
        <f t="shared" si="28"/>
        <v>0</v>
      </c>
      <c r="AV635" s="37">
        <f t="shared" si="29"/>
        <v>0</v>
      </c>
      <c r="AW635" s="38" t="s">
        <v>2</v>
      </c>
    </row>
    <row r="636" spans="1:49" s="1" customFormat="1" ht="216.75">
      <c r="A636" s="35">
        <v>627</v>
      </c>
      <c r="B636" s="36">
        <v>4962800</v>
      </c>
      <c r="C636" s="36" t="s">
        <v>167</v>
      </c>
      <c r="D636" s="36" t="s">
        <v>154</v>
      </c>
      <c r="E636" s="36" t="s">
        <v>157</v>
      </c>
      <c r="F636" s="43" t="s">
        <v>196</v>
      </c>
      <c r="G636" s="43" t="s">
        <v>262</v>
      </c>
      <c r="H636" s="36"/>
      <c r="I636" s="36" t="s">
        <v>1264</v>
      </c>
      <c r="J636" s="36" t="s">
        <v>143</v>
      </c>
      <c r="K636" s="42" t="s">
        <v>70</v>
      </c>
      <c r="L636" s="36"/>
      <c r="M636" s="36"/>
      <c r="N636" s="36"/>
      <c r="O636" s="36"/>
      <c r="P636" s="36"/>
      <c r="Q636" s="36"/>
      <c r="R636" s="36"/>
      <c r="S636" s="36"/>
      <c r="T636" s="36">
        <v>2</v>
      </c>
      <c r="U636" s="36"/>
      <c r="V636" s="36">
        <v>1</v>
      </c>
      <c r="W636" s="36"/>
      <c r="X636" s="36"/>
      <c r="Y636" s="36">
        <v>2</v>
      </c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>
        <v>5</v>
      </c>
      <c r="AO636" s="37" t="s">
        <v>1091</v>
      </c>
      <c r="AP636" s="36" t="s">
        <v>1251</v>
      </c>
      <c r="AQ636" s="37">
        <v>6523.24</v>
      </c>
      <c r="AR636" s="37"/>
      <c r="AS636" s="39">
        <v>0.18</v>
      </c>
      <c r="AT636" s="37">
        <f t="shared" si="27"/>
        <v>0</v>
      </c>
      <c r="AU636" s="37">
        <f t="shared" si="28"/>
        <v>0</v>
      </c>
      <c r="AV636" s="37">
        <f t="shared" si="29"/>
        <v>0</v>
      </c>
      <c r="AW636" s="38" t="s">
        <v>2</v>
      </c>
    </row>
    <row r="637" spans="1:49" s="1" customFormat="1" ht="216.75">
      <c r="A637" s="35">
        <v>628</v>
      </c>
      <c r="B637" s="36">
        <v>4962775</v>
      </c>
      <c r="C637" s="36" t="s">
        <v>167</v>
      </c>
      <c r="D637" s="36" t="s">
        <v>154</v>
      </c>
      <c r="E637" s="36" t="s">
        <v>157</v>
      </c>
      <c r="F637" s="43" t="s">
        <v>263</v>
      </c>
      <c r="G637" s="43" t="s">
        <v>264</v>
      </c>
      <c r="H637" s="36"/>
      <c r="I637" s="36" t="s">
        <v>1264</v>
      </c>
      <c r="J637" s="36" t="s">
        <v>143</v>
      </c>
      <c r="K637" s="42" t="s">
        <v>11</v>
      </c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>
        <v>1</v>
      </c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>
        <v>1</v>
      </c>
      <c r="AO637" s="37" t="s">
        <v>1091</v>
      </c>
      <c r="AP637" s="36" t="s">
        <v>1251</v>
      </c>
      <c r="AQ637" s="37">
        <v>434985.46</v>
      </c>
      <c r="AR637" s="37"/>
      <c r="AS637" s="39">
        <v>0.18</v>
      </c>
      <c r="AT637" s="37">
        <f t="shared" si="27"/>
        <v>0</v>
      </c>
      <c r="AU637" s="37">
        <f t="shared" si="28"/>
        <v>0</v>
      </c>
      <c r="AV637" s="37">
        <f t="shared" si="29"/>
        <v>0</v>
      </c>
      <c r="AW637" s="38" t="s">
        <v>2</v>
      </c>
    </row>
    <row r="638" spans="1:49" s="1" customFormat="1" ht="216.75">
      <c r="A638" s="35">
        <v>629</v>
      </c>
      <c r="B638" s="36">
        <v>4962566</v>
      </c>
      <c r="C638" s="36" t="s">
        <v>167</v>
      </c>
      <c r="D638" s="36" t="s">
        <v>154</v>
      </c>
      <c r="E638" s="36" t="s">
        <v>157</v>
      </c>
      <c r="F638" s="43" t="s">
        <v>269</v>
      </c>
      <c r="G638" s="43" t="s">
        <v>270</v>
      </c>
      <c r="H638" s="36"/>
      <c r="I638" s="36" t="s">
        <v>1264</v>
      </c>
      <c r="J638" s="36" t="s">
        <v>143</v>
      </c>
      <c r="K638" s="42" t="s">
        <v>1086</v>
      </c>
      <c r="L638" s="36"/>
      <c r="M638" s="36"/>
      <c r="N638" s="36"/>
      <c r="O638" s="36"/>
      <c r="P638" s="36"/>
      <c r="Q638" s="36"/>
      <c r="R638" s="36"/>
      <c r="S638" s="36"/>
      <c r="T638" s="36"/>
      <c r="U638" s="36">
        <v>1</v>
      </c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>
        <v>1</v>
      </c>
      <c r="AO638" s="37" t="s">
        <v>1091</v>
      </c>
      <c r="AP638" s="36" t="s">
        <v>1251</v>
      </c>
      <c r="AQ638" s="37">
        <v>46930.14</v>
      </c>
      <c r="AR638" s="37"/>
      <c r="AS638" s="39">
        <v>0.18</v>
      </c>
      <c r="AT638" s="37">
        <f t="shared" si="27"/>
        <v>0</v>
      </c>
      <c r="AU638" s="37">
        <f t="shared" si="28"/>
        <v>0</v>
      </c>
      <c r="AV638" s="37">
        <f t="shared" si="29"/>
        <v>0</v>
      </c>
      <c r="AW638" s="38" t="s">
        <v>2</v>
      </c>
    </row>
    <row r="639" spans="1:49" s="1" customFormat="1" ht="216.75">
      <c r="A639" s="35">
        <v>630</v>
      </c>
      <c r="B639" s="36">
        <v>4962636</v>
      </c>
      <c r="C639" s="36" t="s">
        <v>167</v>
      </c>
      <c r="D639" s="36" t="s">
        <v>154</v>
      </c>
      <c r="E639" s="36" t="s">
        <v>157</v>
      </c>
      <c r="F639" s="43" t="s">
        <v>271</v>
      </c>
      <c r="G639" s="43" t="s">
        <v>272</v>
      </c>
      <c r="H639" s="36"/>
      <c r="I639" s="36" t="s">
        <v>1264</v>
      </c>
      <c r="J639" s="36" t="s">
        <v>143</v>
      </c>
      <c r="K639" s="42" t="s">
        <v>11</v>
      </c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>
        <v>1</v>
      </c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>
        <v>1</v>
      </c>
      <c r="AO639" s="37" t="s">
        <v>1091</v>
      </c>
      <c r="AP639" s="36" t="s">
        <v>1251</v>
      </c>
      <c r="AQ639" s="37">
        <v>4834.05</v>
      </c>
      <c r="AR639" s="37"/>
      <c r="AS639" s="39">
        <v>0.18</v>
      </c>
      <c r="AT639" s="37">
        <f t="shared" si="27"/>
        <v>0</v>
      </c>
      <c r="AU639" s="37">
        <f t="shared" si="28"/>
        <v>0</v>
      </c>
      <c r="AV639" s="37">
        <f t="shared" si="29"/>
        <v>0</v>
      </c>
      <c r="AW639" s="38" t="s">
        <v>2</v>
      </c>
    </row>
    <row r="640" spans="1:49" s="1" customFormat="1" ht="216.75">
      <c r="A640" s="35">
        <v>631</v>
      </c>
      <c r="B640" s="36">
        <v>4962947</v>
      </c>
      <c r="C640" s="36" t="s">
        <v>167</v>
      </c>
      <c r="D640" s="36" t="s">
        <v>154</v>
      </c>
      <c r="E640" s="36" t="s">
        <v>157</v>
      </c>
      <c r="F640" s="43" t="s">
        <v>232</v>
      </c>
      <c r="G640" s="43" t="s">
        <v>284</v>
      </c>
      <c r="H640" s="36"/>
      <c r="I640" s="36" t="s">
        <v>1264</v>
      </c>
      <c r="J640" s="36" t="s">
        <v>143</v>
      </c>
      <c r="K640" s="42" t="s">
        <v>1</v>
      </c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>
        <v>1</v>
      </c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>
        <v>1</v>
      </c>
      <c r="AO640" s="37" t="s">
        <v>1091</v>
      </c>
      <c r="AP640" s="36" t="s">
        <v>1251</v>
      </c>
      <c r="AQ640" s="37">
        <v>63074.06</v>
      </c>
      <c r="AR640" s="37"/>
      <c r="AS640" s="39">
        <v>0.18</v>
      </c>
      <c r="AT640" s="37">
        <f t="shared" si="27"/>
        <v>0</v>
      </c>
      <c r="AU640" s="37">
        <f t="shared" si="28"/>
        <v>0</v>
      </c>
      <c r="AV640" s="37">
        <f t="shared" si="29"/>
        <v>0</v>
      </c>
      <c r="AW640" s="38" t="s">
        <v>2</v>
      </c>
    </row>
    <row r="641" spans="1:49" s="1" customFormat="1" ht="216.75">
      <c r="A641" s="35">
        <v>632</v>
      </c>
      <c r="B641" s="36">
        <v>4962633</v>
      </c>
      <c r="C641" s="36" t="s">
        <v>167</v>
      </c>
      <c r="D641" s="36" t="s">
        <v>154</v>
      </c>
      <c r="E641" s="36" t="s">
        <v>157</v>
      </c>
      <c r="F641" s="43" t="s">
        <v>291</v>
      </c>
      <c r="G641" s="43" t="s">
        <v>292</v>
      </c>
      <c r="H641" s="36"/>
      <c r="I641" s="36" t="s">
        <v>1264</v>
      </c>
      <c r="J641" s="36" t="s">
        <v>143</v>
      </c>
      <c r="K641" s="42" t="s">
        <v>77</v>
      </c>
      <c r="L641" s="36"/>
      <c r="M641" s="36"/>
      <c r="N641" s="36"/>
      <c r="O641" s="36"/>
      <c r="P641" s="36"/>
      <c r="Q641" s="36"/>
      <c r="R641" s="36"/>
      <c r="S641" s="36"/>
      <c r="T641" s="36"/>
      <c r="U641" s="36">
        <v>1</v>
      </c>
      <c r="V641" s="36"/>
      <c r="W641" s="36"/>
      <c r="X641" s="36"/>
      <c r="Y641" s="36">
        <v>1</v>
      </c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>
        <v>2</v>
      </c>
      <c r="AO641" s="37" t="s">
        <v>1091</v>
      </c>
      <c r="AP641" s="36" t="s">
        <v>1251</v>
      </c>
      <c r="AQ641" s="37">
        <v>48491.19</v>
      </c>
      <c r="AR641" s="37"/>
      <c r="AS641" s="39">
        <v>0.18</v>
      </c>
      <c r="AT641" s="37">
        <f t="shared" si="27"/>
        <v>0</v>
      </c>
      <c r="AU641" s="37">
        <f t="shared" si="28"/>
        <v>0</v>
      </c>
      <c r="AV641" s="37">
        <f t="shared" si="29"/>
        <v>0</v>
      </c>
      <c r="AW641" s="38" t="s">
        <v>2</v>
      </c>
    </row>
    <row r="642" spans="1:49" s="1" customFormat="1" ht="216.75">
      <c r="A642" s="35">
        <v>633</v>
      </c>
      <c r="B642" s="36">
        <v>4962724</v>
      </c>
      <c r="C642" s="36" t="s">
        <v>167</v>
      </c>
      <c r="D642" s="36" t="s">
        <v>154</v>
      </c>
      <c r="E642" s="36" t="s">
        <v>157</v>
      </c>
      <c r="F642" s="43" t="s">
        <v>259</v>
      </c>
      <c r="G642" s="43" t="s">
        <v>296</v>
      </c>
      <c r="H642" s="36"/>
      <c r="I642" s="36" t="s">
        <v>1264</v>
      </c>
      <c r="J642" s="36" t="s">
        <v>143</v>
      </c>
      <c r="K642" s="42" t="s">
        <v>24</v>
      </c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>
        <v>4</v>
      </c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>
        <v>4</v>
      </c>
      <c r="AO642" s="37" t="s">
        <v>1091</v>
      </c>
      <c r="AP642" s="36" t="s">
        <v>1251</v>
      </c>
      <c r="AQ642" s="37">
        <v>10111.67</v>
      </c>
      <c r="AR642" s="37"/>
      <c r="AS642" s="39">
        <v>0.18</v>
      </c>
      <c r="AT642" s="37">
        <f t="shared" si="27"/>
        <v>0</v>
      </c>
      <c r="AU642" s="37">
        <f t="shared" si="28"/>
        <v>0</v>
      </c>
      <c r="AV642" s="37">
        <f t="shared" si="29"/>
        <v>0</v>
      </c>
      <c r="AW642" s="38" t="s">
        <v>2</v>
      </c>
    </row>
    <row r="643" spans="1:49" s="1" customFormat="1" ht="216.75">
      <c r="A643" s="35">
        <v>634</v>
      </c>
      <c r="B643" s="36">
        <v>4962804</v>
      </c>
      <c r="C643" s="36" t="s">
        <v>167</v>
      </c>
      <c r="D643" s="36" t="s">
        <v>154</v>
      </c>
      <c r="E643" s="36" t="s">
        <v>157</v>
      </c>
      <c r="F643" s="43" t="s">
        <v>196</v>
      </c>
      <c r="G643" s="43" t="s">
        <v>297</v>
      </c>
      <c r="H643" s="36"/>
      <c r="I643" s="36" t="s">
        <v>1264</v>
      </c>
      <c r="J643" s="36" t="s">
        <v>143</v>
      </c>
      <c r="K643" s="42" t="s">
        <v>24</v>
      </c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>
        <v>1</v>
      </c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>
        <v>1</v>
      </c>
      <c r="AO643" s="37" t="s">
        <v>1091</v>
      </c>
      <c r="AP643" s="36" t="s">
        <v>1251</v>
      </c>
      <c r="AQ643" s="37">
        <v>6727.55</v>
      </c>
      <c r="AR643" s="37"/>
      <c r="AS643" s="39">
        <v>0.18</v>
      </c>
      <c r="AT643" s="37">
        <f t="shared" si="27"/>
        <v>0</v>
      </c>
      <c r="AU643" s="37">
        <f t="shared" si="28"/>
        <v>0</v>
      </c>
      <c r="AV643" s="37">
        <f t="shared" si="29"/>
        <v>0</v>
      </c>
      <c r="AW643" s="38" t="s">
        <v>2</v>
      </c>
    </row>
    <row r="644" spans="1:49" s="1" customFormat="1" ht="216.75">
      <c r="A644" s="35">
        <v>635</v>
      </c>
      <c r="B644" s="36">
        <v>4962795</v>
      </c>
      <c r="C644" s="36" t="s">
        <v>167</v>
      </c>
      <c r="D644" s="36" t="s">
        <v>154</v>
      </c>
      <c r="E644" s="36" t="s">
        <v>157</v>
      </c>
      <c r="F644" s="43" t="s">
        <v>196</v>
      </c>
      <c r="G644" s="43" t="s">
        <v>298</v>
      </c>
      <c r="H644" s="36"/>
      <c r="I644" s="36" t="s">
        <v>1264</v>
      </c>
      <c r="J644" s="36" t="s">
        <v>143</v>
      </c>
      <c r="K644" s="42" t="s">
        <v>80</v>
      </c>
      <c r="L644" s="36"/>
      <c r="M644" s="36"/>
      <c r="N644" s="36"/>
      <c r="O644" s="36"/>
      <c r="P644" s="36"/>
      <c r="Q644" s="36"/>
      <c r="R644" s="36"/>
      <c r="S644" s="36"/>
      <c r="T644" s="36">
        <v>2</v>
      </c>
      <c r="U644" s="36"/>
      <c r="V644" s="36"/>
      <c r="W644" s="36">
        <v>2</v>
      </c>
      <c r="X644" s="36"/>
      <c r="Y644" s="36">
        <v>2</v>
      </c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>
        <v>6</v>
      </c>
      <c r="AO644" s="37" t="s">
        <v>1091</v>
      </c>
      <c r="AP644" s="36" t="s">
        <v>1251</v>
      </c>
      <c r="AQ644" s="37">
        <v>6673.07</v>
      </c>
      <c r="AR644" s="37"/>
      <c r="AS644" s="39">
        <v>0.18</v>
      </c>
      <c r="AT644" s="37">
        <f t="shared" si="27"/>
        <v>0</v>
      </c>
      <c r="AU644" s="37">
        <f t="shared" si="28"/>
        <v>0</v>
      </c>
      <c r="AV644" s="37">
        <f t="shared" si="29"/>
        <v>0</v>
      </c>
      <c r="AW644" s="38" t="s">
        <v>2</v>
      </c>
    </row>
    <row r="645" spans="1:49" s="1" customFormat="1" ht="216.75">
      <c r="A645" s="35">
        <v>636</v>
      </c>
      <c r="B645" s="36">
        <v>4962787</v>
      </c>
      <c r="C645" s="36" t="s">
        <v>167</v>
      </c>
      <c r="D645" s="36" t="s">
        <v>154</v>
      </c>
      <c r="E645" s="36" t="s">
        <v>157</v>
      </c>
      <c r="F645" s="43" t="s">
        <v>198</v>
      </c>
      <c r="G645" s="43" t="s">
        <v>299</v>
      </c>
      <c r="H645" s="36"/>
      <c r="I645" s="36" t="s">
        <v>1264</v>
      </c>
      <c r="J645" s="36" t="s">
        <v>143</v>
      </c>
      <c r="K645" s="42" t="s">
        <v>1086</v>
      </c>
      <c r="L645" s="36"/>
      <c r="M645" s="36"/>
      <c r="N645" s="36"/>
      <c r="O645" s="36"/>
      <c r="P645" s="36"/>
      <c r="Q645" s="36"/>
      <c r="R645" s="36"/>
      <c r="S645" s="36"/>
      <c r="T645" s="36"/>
      <c r="U645" s="36">
        <v>1</v>
      </c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>
        <v>1</v>
      </c>
      <c r="AO645" s="37" t="s">
        <v>1091</v>
      </c>
      <c r="AP645" s="36" t="s">
        <v>1251</v>
      </c>
      <c r="AQ645" s="37">
        <v>3147.84</v>
      </c>
      <c r="AR645" s="37"/>
      <c r="AS645" s="39">
        <v>0.18</v>
      </c>
      <c r="AT645" s="37">
        <f t="shared" si="27"/>
        <v>0</v>
      </c>
      <c r="AU645" s="37">
        <f t="shared" si="28"/>
        <v>0</v>
      </c>
      <c r="AV645" s="37">
        <f t="shared" si="29"/>
        <v>0</v>
      </c>
      <c r="AW645" s="38" t="s">
        <v>2</v>
      </c>
    </row>
    <row r="646" spans="1:49" s="1" customFormat="1" ht="216.75">
      <c r="A646" s="35">
        <v>637</v>
      </c>
      <c r="B646" s="36">
        <v>4962788</v>
      </c>
      <c r="C646" s="36" t="s">
        <v>167</v>
      </c>
      <c r="D646" s="36" t="s">
        <v>154</v>
      </c>
      <c r="E646" s="36" t="s">
        <v>157</v>
      </c>
      <c r="F646" s="43" t="s">
        <v>198</v>
      </c>
      <c r="G646" s="43" t="s">
        <v>299</v>
      </c>
      <c r="H646" s="36"/>
      <c r="I646" s="36" t="s">
        <v>1264</v>
      </c>
      <c r="J646" s="36" t="s">
        <v>143</v>
      </c>
      <c r="K646" s="42" t="s">
        <v>1</v>
      </c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>
        <v>1</v>
      </c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>
        <v>1</v>
      </c>
      <c r="AO646" s="37" t="s">
        <v>1091</v>
      </c>
      <c r="AP646" s="36" t="s">
        <v>1251</v>
      </c>
      <c r="AQ646" s="37">
        <v>3217.72</v>
      </c>
      <c r="AR646" s="37"/>
      <c r="AS646" s="39">
        <v>0.18</v>
      </c>
      <c r="AT646" s="37">
        <f t="shared" si="27"/>
        <v>0</v>
      </c>
      <c r="AU646" s="37">
        <f t="shared" si="28"/>
        <v>0</v>
      </c>
      <c r="AV646" s="37">
        <f t="shared" si="29"/>
        <v>0</v>
      </c>
      <c r="AW646" s="38" t="s">
        <v>2</v>
      </c>
    </row>
    <row r="647" spans="1:49" s="1" customFormat="1" ht="216.75">
      <c r="A647" s="35">
        <v>638</v>
      </c>
      <c r="B647" s="36">
        <v>4962786</v>
      </c>
      <c r="C647" s="36" t="s">
        <v>167</v>
      </c>
      <c r="D647" s="36" t="s">
        <v>154</v>
      </c>
      <c r="E647" s="36" t="s">
        <v>157</v>
      </c>
      <c r="F647" s="43" t="s">
        <v>300</v>
      </c>
      <c r="G647" s="43" t="s">
        <v>301</v>
      </c>
      <c r="H647" s="36"/>
      <c r="I647" s="36" t="s">
        <v>1264</v>
      </c>
      <c r="J647" s="36" t="s">
        <v>143</v>
      </c>
      <c r="K647" s="42" t="s">
        <v>82</v>
      </c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>
        <v>2</v>
      </c>
      <c r="Z647" s="36"/>
      <c r="AA647" s="36"/>
      <c r="AB647" s="36">
        <v>2</v>
      </c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>
        <v>4</v>
      </c>
      <c r="AO647" s="37" t="s">
        <v>1091</v>
      </c>
      <c r="AP647" s="36" t="s">
        <v>1251</v>
      </c>
      <c r="AQ647" s="37">
        <v>1799.17</v>
      </c>
      <c r="AR647" s="37"/>
      <c r="AS647" s="39">
        <v>0.18</v>
      </c>
      <c r="AT647" s="37">
        <f t="shared" si="27"/>
        <v>0</v>
      </c>
      <c r="AU647" s="37">
        <f t="shared" si="28"/>
        <v>0</v>
      </c>
      <c r="AV647" s="37">
        <f t="shared" si="29"/>
        <v>0</v>
      </c>
      <c r="AW647" s="38" t="s">
        <v>2</v>
      </c>
    </row>
    <row r="648" spans="1:49" s="1" customFormat="1" ht="216.75">
      <c r="A648" s="35">
        <v>639</v>
      </c>
      <c r="B648" s="36">
        <v>4962820</v>
      </c>
      <c r="C648" s="36" t="s">
        <v>167</v>
      </c>
      <c r="D648" s="36" t="s">
        <v>154</v>
      </c>
      <c r="E648" s="36" t="s">
        <v>157</v>
      </c>
      <c r="F648" s="43" t="s">
        <v>300</v>
      </c>
      <c r="G648" s="43" t="s">
        <v>301</v>
      </c>
      <c r="H648" s="36"/>
      <c r="I648" s="36" t="s">
        <v>1264</v>
      </c>
      <c r="J648" s="36" t="s">
        <v>143</v>
      </c>
      <c r="K648" s="42" t="s">
        <v>83</v>
      </c>
      <c r="L648" s="36"/>
      <c r="M648" s="36"/>
      <c r="N648" s="36"/>
      <c r="O648" s="36"/>
      <c r="P648" s="36"/>
      <c r="Q648" s="36"/>
      <c r="R648" s="36"/>
      <c r="S648" s="36"/>
      <c r="T648" s="36">
        <v>2</v>
      </c>
      <c r="U648" s="36"/>
      <c r="V648" s="36">
        <v>2</v>
      </c>
      <c r="W648" s="36"/>
      <c r="X648" s="36"/>
      <c r="Y648" s="36">
        <v>2</v>
      </c>
      <c r="Z648" s="36"/>
      <c r="AA648" s="36"/>
      <c r="AB648" s="36">
        <v>2</v>
      </c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>
        <v>8</v>
      </c>
      <c r="AO648" s="37" t="s">
        <v>1091</v>
      </c>
      <c r="AP648" s="36" t="s">
        <v>1251</v>
      </c>
      <c r="AQ648" s="37">
        <v>1779.47</v>
      </c>
      <c r="AR648" s="37"/>
      <c r="AS648" s="39">
        <v>0.18</v>
      </c>
      <c r="AT648" s="37">
        <f t="shared" si="27"/>
        <v>0</v>
      </c>
      <c r="AU648" s="37">
        <f t="shared" si="28"/>
        <v>0</v>
      </c>
      <c r="AV648" s="37">
        <f t="shared" si="29"/>
        <v>0</v>
      </c>
      <c r="AW648" s="38" t="s">
        <v>2</v>
      </c>
    </row>
    <row r="649" spans="1:49" s="1" customFormat="1" ht="216.75">
      <c r="A649" s="35">
        <v>640</v>
      </c>
      <c r="B649" s="36">
        <v>4962784</v>
      </c>
      <c r="C649" s="36" t="s">
        <v>167</v>
      </c>
      <c r="D649" s="36" t="s">
        <v>154</v>
      </c>
      <c r="E649" s="36" t="s">
        <v>157</v>
      </c>
      <c r="F649" s="43" t="s">
        <v>205</v>
      </c>
      <c r="G649" s="43" t="s">
        <v>302</v>
      </c>
      <c r="H649" s="36"/>
      <c r="I649" s="36" t="s">
        <v>1264</v>
      </c>
      <c r="J649" s="36" t="s">
        <v>143</v>
      </c>
      <c r="K649" s="42" t="s">
        <v>82</v>
      </c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>
        <v>2</v>
      </c>
      <c r="Z649" s="36"/>
      <c r="AA649" s="36"/>
      <c r="AB649" s="36">
        <v>2</v>
      </c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>
        <v>4</v>
      </c>
      <c r="AO649" s="37" t="s">
        <v>1091</v>
      </c>
      <c r="AP649" s="36" t="s">
        <v>1251</v>
      </c>
      <c r="AQ649" s="37">
        <v>1799.17</v>
      </c>
      <c r="AR649" s="37"/>
      <c r="AS649" s="39">
        <v>0.18</v>
      </c>
      <c r="AT649" s="37">
        <f t="shared" si="27"/>
        <v>0</v>
      </c>
      <c r="AU649" s="37">
        <f t="shared" si="28"/>
        <v>0</v>
      </c>
      <c r="AV649" s="37">
        <f t="shared" si="29"/>
        <v>0</v>
      </c>
      <c r="AW649" s="38" t="s">
        <v>2</v>
      </c>
    </row>
    <row r="650" spans="1:49" s="1" customFormat="1" ht="216.75">
      <c r="A650" s="35">
        <v>641</v>
      </c>
      <c r="B650" s="36">
        <v>4962785</v>
      </c>
      <c r="C650" s="36" t="s">
        <v>167</v>
      </c>
      <c r="D650" s="36" t="s">
        <v>154</v>
      </c>
      <c r="E650" s="36" t="s">
        <v>157</v>
      </c>
      <c r="F650" s="43" t="s">
        <v>205</v>
      </c>
      <c r="G650" s="43" t="s">
        <v>302</v>
      </c>
      <c r="H650" s="36"/>
      <c r="I650" s="36" t="s">
        <v>1264</v>
      </c>
      <c r="J650" s="36" t="s">
        <v>143</v>
      </c>
      <c r="K650" s="42" t="s">
        <v>1</v>
      </c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>
        <v>1</v>
      </c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>
        <v>1</v>
      </c>
      <c r="AO650" s="37" t="s">
        <v>1091</v>
      </c>
      <c r="AP650" s="36" t="s">
        <v>1251</v>
      </c>
      <c r="AQ650" s="37">
        <v>1781.74</v>
      </c>
      <c r="AR650" s="37"/>
      <c r="AS650" s="39">
        <v>0.18</v>
      </c>
      <c r="AT650" s="37">
        <f aca="true" t="shared" si="30" ref="AT650:AT713">ROUND(ROUND(AR650,2)*AN650,2)</f>
        <v>0</v>
      </c>
      <c r="AU650" s="37">
        <f aca="true" t="shared" si="31" ref="AU650:AU713">ROUND(AT650*AS650,2)</f>
        <v>0</v>
      </c>
      <c r="AV650" s="37">
        <f aca="true" t="shared" si="32" ref="AV650:AV713">AU650+AT650</f>
        <v>0</v>
      </c>
      <c r="AW650" s="38" t="s">
        <v>2</v>
      </c>
    </row>
    <row r="651" spans="1:49" s="1" customFormat="1" ht="216.75">
      <c r="A651" s="35">
        <v>642</v>
      </c>
      <c r="B651" s="36">
        <v>4964132</v>
      </c>
      <c r="C651" s="36" t="s">
        <v>167</v>
      </c>
      <c r="D651" s="36" t="s">
        <v>154</v>
      </c>
      <c r="E651" s="36" t="s">
        <v>157</v>
      </c>
      <c r="F651" s="43" t="s">
        <v>306</v>
      </c>
      <c r="G651" s="43" t="s">
        <v>307</v>
      </c>
      <c r="H651" s="36"/>
      <c r="I651" s="36" t="s">
        <v>1264</v>
      </c>
      <c r="J651" s="36" t="s">
        <v>143</v>
      </c>
      <c r="K651" s="42" t="s">
        <v>25</v>
      </c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>
        <v>1</v>
      </c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>
        <v>1</v>
      </c>
      <c r="AO651" s="37" t="s">
        <v>1091</v>
      </c>
      <c r="AP651" s="36" t="s">
        <v>1251</v>
      </c>
      <c r="AQ651" s="37">
        <v>145858.56</v>
      </c>
      <c r="AR651" s="37"/>
      <c r="AS651" s="39">
        <v>0.18</v>
      </c>
      <c r="AT651" s="37">
        <f t="shared" si="30"/>
        <v>0</v>
      </c>
      <c r="AU651" s="37">
        <f t="shared" si="31"/>
        <v>0</v>
      </c>
      <c r="AV651" s="37">
        <f t="shared" si="32"/>
        <v>0</v>
      </c>
      <c r="AW651" s="38" t="s">
        <v>2</v>
      </c>
    </row>
    <row r="652" spans="1:49" s="1" customFormat="1" ht="216.75">
      <c r="A652" s="35">
        <v>643</v>
      </c>
      <c r="B652" s="36">
        <v>4962772</v>
      </c>
      <c r="C652" s="36" t="s">
        <v>167</v>
      </c>
      <c r="D652" s="36" t="s">
        <v>154</v>
      </c>
      <c r="E652" s="36" t="s">
        <v>157</v>
      </c>
      <c r="F652" s="43" t="s">
        <v>308</v>
      </c>
      <c r="G652" s="43" t="s">
        <v>309</v>
      </c>
      <c r="H652" s="36"/>
      <c r="I652" s="36" t="s">
        <v>1264</v>
      </c>
      <c r="J652" s="36" t="s">
        <v>143</v>
      </c>
      <c r="K652" s="42" t="s">
        <v>1083</v>
      </c>
      <c r="L652" s="36"/>
      <c r="M652" s="36"/>
      <c r="N652" s="36"/>
      <c r="O652" s="36"/>
      <c r="P652" s="36"/>
      <c r="Q652" s="36"/>
      <c r="R652" s="36"/>
      <c r="S652" s="36"/>
      <c r="T652" s="36">
        <v>1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>
        <v>1</v>
      </c>
      <c r="AO652" s="37" t="s">
        <v>1091</v>
      </c>
      <c r="AP652" s="36" t="s">
        <v>1251</v>
      </c>
      <c r="AQ652" s="37">
        <v>349405.87</v>
      </c>
      <c r="AR652" s="37"/>
      <c r="AS652" s="39">
        <v>0.18</v>
      </c>
      <c r="AT652" s="37">
        <f t="shared" si="30"/>
        <v>0</v>
      </c>
      <c r="AU652" s="37">
        <f t="shared" si="31"/>
        <v>0</v>
      </c>
      <c r="AV652" s="37">
        <f t="shared" si="32"/>
        <v>0</v>
      </c>
      <c r="AW652" s="38" t="s">
        <v>2</v>
      </c>
    </row>
    <row r="653" spans="1:49" s="1" customFormat="1" ht="216.75">
      <c r="A653" s="35">
        <v>644</v>
      </c>
      <c r="B653" s="36">
        <v>4963153</v>
      </c>
      <c r="C653" s="36" t="s">
        <v>167</v>
      </c>
      <c r="D653" s="36" t="s">
        <v>154</v>
      </c>
      <c r="E653" s="36" t="s">
        <v>157</v>
      </c>
      <c r="F653" s="43" t="s">
        <v>338</v>
      </c>
      <c r="G653" s="43" t="s">
        <v>339</v>
      </c>
      <c r="H653" s="36"/>
      <c r="I653" s="36" t="s">
        <v>1264</v>
      </c>
      <c r="J653" s="36" t="s">
        <v>143</v>
      </c>
      <c r="K653" s="42" t="s">
        <v>1</v>
      </c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>
        <v>5</v>
      </c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>
        <v>5</v>
      </c>
      <c r="AO653" s="37" t="s">
        <v>1091</v>
      </c>
      <c r="AP653" s="36" t="s">
        <v>1251</v>
      </c>
      <c r="AQ653" s="37">
        <v>2116.12</v>
      </c>
      <c r="AR653" s="37"/>
      <c r="AS653" s="39">
        <v>0.18</v>
      </c>
      <c r="AT653" s="37">
        <f t="shared" si="30"/>
        <v>0</v>
      </c>
      <c r="AU653" s="37">
        <f t="shared" si="31"/>
        <v>0</v>
      </c>
      <c r="AV653" s="37">
        <f t="shared" si="32"/>
        <v>0</v>
      </c>
      <c r="AW653" s="38" t="s">
        <v>2</v>
      </c>
    </row>
    <row r="654" spans="1:49" s="1" customFormat="1" ht="216.75">
      <c r="A654" s="35">
        <v>645</v>
      </c>
      <c r="B654" s="36">
        <v>4964186</v>
      </c>
      <c r="C654" s="36" t="s">
        <v>167</v>
      </c>
      <c r="D654" s="36" t="s">
        <v>154</v>
      </c>
      <c r="E654" s="36" t="s">
        <v>157</v>
      </c>
      <c r="F654" s="43" t="s">
        <v>338</v>
      </c>
      <c r="G654" s="43" t="s">
        <v>339</v>
      </c>
      <c r="H654" s="36"/>
      <c r="I654" s="36" t="s">
        <v>1264</v>
      </c>
      <c r="J654" s="36" t="s">
        <v>143</v>
      </c>
      <c r="K654" s="42" t="s">
        <v>25</v>
      </c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>
        <v>4</v>
      </c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>
        <v>4</v>
      </c>
      <c r="AO654" s="37" t="s">
        <v>1091</v>
      </c>
      <c r="AP654" s="36" t="s">
        <v>1251</v>
      </c>
      <c r="AQ654" s="37">
        <v>2145.72</v>
      </c>
      <c r="AR654" s="37"/>
      <c r="AS654" s="39">
        <v>0.18</v>
      </c>
      <c r="AT654" s="37">
        <f t="shared" si="30"/>
        <v>0</v>
      </c>
      <c r="AU654" s="37">
        <f t="shared" si="31"/>
        <v>0</v>
      </c>
      <c r="AV654" s="37">
        <f t="shared" si="32"/>
        <v>0</v>
      </c>
      <c r="AW654" s="38" t="s">
        <v>2</v>
      </c>
    </row>
    <row r="655" spans="1:49" s="1" customFormat="1" ht="216.75">
      <c r="A655" s="35">
        <v>646</v>
      </c>
      <c r="B655" s="36">
        <v>4962560</v>
      </c>
      <c r="C655" s="36" t="s">
        <v>167</v>
      </c>
      <c r="D655" s="36" t="s">
        <v>154</v>
      </c>
      <c r="E655" s="36" t="s">
        <v>157</v>
      </c>
      <c r="F655" s="43" t="s">
        <v>348</v>
      </c>
      <c r="G655" s="43" t="s">
        <v>349</v>
      </c>
      <c r="H655" s="36"/>
      <c r="I655" s="36" t="s">
        <v>1264</v>
      </c>
      <c r="J655" s="36" t="s">
        <v>143</v>
      </c>
      <c r="K655" s="42" t="s">
        <v>68</v>
      </c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>
        <v>1</v>
      </c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>
        <v>1</v>
      </c>
      <c r="AO655" s="37" t="s">
        <v>1091</v>
      </c>
      <c r="AP655" s="36" t="s">
        <v>1251</v>
      </c>
      <c r="AQ655" s="37">
        <v>3198.51</v>
      </c>
      <c r="AR655" s="37"/>
      <c r="AS655" s="39">
        <v>0.18</v>
      </c>
      <c r="AT655" s="37">
        <f t="shared" si="30"/>
        <v>0</v>
      </c>
      <c r="AU655" s="37">
        <f t="shared" si="31"/>
        <v>0</v>
      </c>
      <c r="AV655" s="37">
        <f t="shared" si="32"/>
        <v>0</v>
      </c>
      <c r="AW655" s="38" t="s">
        <v>2</v>
      </c>
    </row>
    <row r="656" spans="1:49" s="1" customFormat="1" ht="216.75">
      <c r="A656" s="35">
        <v>647</v>
      </c>
      <c r="B656" s="36">
        <v>4963660</v>
      </c>
      <c r="C656" s="36" t="s">
        <v>167</v>
      </c>
      <c r="D656" s="36" t="s">
        <v>154</v>
      </c>
      <c r="E656" s="36" t="s">
        <v>157</v>
      </c>
      <c r="F656" s="43" t="s">
        <v>354</v>
      </c>
      <c r="G656" s="43" t="s">
        <v>355</v>
      </c>
      <c r="H656" s="36"/>
      <c r="I656" s="36" t="s">
        <v>1264</v>
      </c>
      <c r="J656" s="36" t="s">
        <v>143</v>
      </c>
      <c r="K656" s="42" t="s">
        <v>97</v>
      </c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>
        <v>30</v>
      </c>
      <c r="W656" s="36"/>
      <c r="X656" s="36"/>
      <c r="Y656" s="36"/>
      <c r="Z656" s="36"/>
      <c r="AA656" s="36">
        <v>17</v>
      </c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>
        <v>47</v>
      </c>
      <c r="AO656" s="37" t="s">
        <v>1091</v>
      </c>
      <c r="AP656" s="36" t="s">
        <v>1251</v>
      </c>
      <c r="AQ656" s="37">
        <v>106.75</v>
      </c>
      <c r="AR656" s="37"/>
      <c r="AS656" s="39">
        <v>0.18</v>
      </c>
      <c r="AT656" s="37">
        <f t="shared" si="30"/>
        <v>0</v>
      </c>
      <c r="AU656" s="37">
        <f t="shared" si="31"/>
        <v>0</v>
      </c>
      <c r="AV656" s="37">
        <f t="shared" si="32"/>
        <v>0</v>
      </c>
      <c r="AW656" s="38" t="s">
        <v>2</v>
      </c>
    </row>
    <row r="657" spans="1:49" s="1" customFormat="1" ht="216.75">
      <c r="A657" s="35">
        <v>648</v>
      </c>
      <c r="B657" s="36">
        <v>4963661</v>
      </c>
      <c r="C657" s="36" t="s">
        <v>167</v>
      </c>
      <c r="D657" s="36" t="s">
        <v>154</v>
      </c>
      <c r="E657" s="36" t="s">
        <v>157</v>
      </c>
      <c r="F657" s="43" t="s">
        <v>354</v>
      </c>
      <c r="G657" s="43" t="s">
        <v>355</v>
      </c>
      <c r="H657" s="36"/>
      <c r="I657" s="36" t="s">
        <v>1264</v>
      </c>
      <c r="J657" s="36" t="s">
        <v>143</v>
      </c>
      <c r="K657" s="42" t="s">
        <v>98</v>
      </c>
      <c r="L657" s="36"/>
      <c r="M657" s="36"/>
      <c r="N657" s="36"/>
      <c r="O657" s="36"/>
      <c r="P657" s="36"/>
      <c r="Q657" s="36"/>
      <c r="R657" s="36"/>
      <c r="S657" s="36"/>
      <c r="T657" s="36"/>
      <c r="U657" s="36">
        <v>12</v>
      </c>
      <c r="V657" s="36"/>
      <c r="W657" s="36"/>
      <c r="X657" s="36"/>
      <c r="Y657" s="36"/>
      <c r="Z657" s="36"/>
      <c r="AA657" s="36">
        <v>8</v>
      </c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>
        <v>20</v>
      </c>
      <c r="AO657" s="37" t="s">
        <v>1091</v>
      </c>
      <c r="AP657" s="36" t="s">
        <v>1251</v>
      </c>
      <c r="AQ657" s="37">
        <v>105.59</v>
      </c>
      <c r="AR657" s="37"/>
      <c r="AS657" s="39">
        <v>0.18</v>
      </c>
      <c r="AT657" s="37">
        <f t="shared" si="30"/>
        <v>0</v>
      </c>
      <c r="AU657" s="37">
        <f t="shared" si="31"/>
        <v>0</v>
      </c>
      <c r="AV657" s="37">
        <f t="shared" si="32"/>
        <v>0</v>
      </c>
      <c r="AW657" s="38" t="s">
        <v>2</v>
      </c>
    </row>
    <row r="658" spans="1:49" s="1" customFormat="1" ht="216.75">
      <c r="A658" s="35">
        <v>649</v>
      </c>
      <c r="B658" s="36">
        <v>4964127</v>
      </c>
      <c r="C658" s="36" t="s">
        <v>167</v>
      </c>
      <c r="D658" s="36" t="s">
        <v>154</v>
      </c>
      <c r="E658" s="36" t="s">
        <v>157</v>
      </c>
      <c r="F658" s="43" t="s">
        <v>358</v>
      </c>
      <c r="G658" s="43" t="s">
        <v>359</v>
      </c>
      <c r="H658" s="36"/>
      <c r="I658" s="36" t="s">
        <v>1264</v>
      </c>
      <c r="J658" s="36" t="s">
        <v>143</v>
      </c>
      <c r="K658" s="42" t="s">
        <v>25</v>
      </c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>
        <v>1</v>
      </c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>
        <v>1</v>
      </c>
      <c r="AO658" s="37" t="s">
        <v>1091</v>
      </c>
      <c r="AP658" s="36" t="s">
        <v>1251</v>
      </c>
      <c r="AQ658" s="37">
        <v>36141.51</v>
      </c>
      <c r="AR658" s="37"/>
      <c r="AS658" s="39">
        <v>0.18</v>
      </c>
      <c r="AT658" s="37">
        <f t="shared" si="30"/>
        <v>0</v>
      </c>
      <c r="AU658" s="37">
        <f t="shared" si="31"/>
        <v>0</v>
      </c>
      <c r="AV658" s="37">
        <f t="shared" si="32"/>
        <v>0</v>
      </c>
      <c r="AW658" s="38" t="s">
        <v>2</v>
      </c>
    </row>
    <row r="659" spans="1:49" s="1" customFormat="1" ht="216.75">
      <c r="A659" s="35">
        <v>650</v>
      </c>
      <c r="B659" s="36">
        <v>4964149</v>
      </c>
      <c r="C659" s="36" t="s">
        <v>167</v>
      </c>
      <c r="D659" s="36" t="s">
        <v>154</v>
      </c>
      <c r="E659" s="36" t="s">
        <v>157</v>
      </c>
      <c r="F659" s="43" t="s">
        <v>366</v>
      </c>
      <c r="G659" s="43" t="s">
        <v>367</v>
      </c>
      <c r="H659" s="36"/>
      <c r="I659" s="36" t="s">
        <v>1264</v>
      </c>
      <c r="J659" s="36" t="s">
        <v>143</v>
      </c>
      <c r="K659" s="42" t="s">
        <v>1083</v>
      </c>
      <c r="L659" s="36"/>
      <c r="M659" s="36"/>
      <c r="N659" s="36"/>
      <c r="O659" s="36"/>
      <c r="P659" s="36"/>
      <c r="Q659" s="36"/>
      <c r="R659" s="36"/>
      <c r="S659" s="36"/>
      <c r="T659" s="36">
        <v>1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>
        <v>1</v>
      </c>
      <c r="AO659" s="37" t="s">
        <v>1091</v>
      </c>
      <c r="AP659" s="36" t="s">
        <v>1251</v>
      </c>
      <c r="AQ659" s="37">
        <v>118150.57</v>
      </c>
      <c r="AR659" s="37"/>
      <c r="AS659" s="39">
        <v>0.18</v>
      </c>
      <c r="AT659" s="37">
        <f t="shared" si="30"/>
        <v>0</v>
      </c>
      <c r="AU659" s="37">
        <f t="shared" si="31"/>
        <v>0</v>
      </c>
      <c r="AV659" s="37">
        <f t="shared" si="32"/>
        <v>0</v>
      </c>
      <c r="AW659" s="38" t="s">
        <v>2</v>
      </c>
    </row>
    <row r="660" spans="1:49" s="1" customFormat="1" ht="216.75">
      <c r="A660" s="35">
        <v>651</v>
      </c>
      <c r="B660" s="36">
        <v>4963336</v>
      </c>
      <c r="C660" s="36" t="s">
        <v>167</v>
      </c>
      <c r="D660" s="36" t="s">
        <v>154</v>
      </c>
      <c r="E660" s="36" t="s">
        <v>157</v>
      </c>
      <c r="F660" s="43" t="s">
        <v>372</v>
      </c>
      <c r="G660" s="43" t="s">
        <v>373</v>
      </c>
      <c r="H660" s="36"/>
      <c r="I660" s="36" t="s">
        <v>1264</v>
      </c>
      <c r="J660" s="36" t="s">
        <v>143</v>
      </c>
      <c r="K660" s="42" t="s">
        <v>68</v>
      </c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>
        <v>1</v>
      </c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>
        <v>1</v>
      </c>
      <c r="AO660" s="37" t="s">
        <v>1091</v>
      </c>
      <c r="AP660" s="36" t="s">
        <v>1251</v>
      </c>
      <c r="AQ660" s="37">
        <v>10052.64</v>
      </c>
      <c r="AR660" s="37"/>
      <c r="AS660" s="39">
        <v>0.18</v>
      </c>
      <c r="AT660" s="37">
        <f t="shared" si="30"/>
        <v>0</v>
      </c>
      <c r="AU660" s="37">
        <f t="shared" si="31"/>
        <v>0</v>
      </c>
      <c r="AV660" s="37">
        <f t="shared" si="32"/>
        <v>0</v>
      </c>
      <c r="AW660" s="38" t="s">
        <v>2</v>
      </c>
    </row>
    <row r="661" spans="1:49" s="1" customFormat="1" ht="216.75">
      <c r="A661" s="35">
        <v>652</v>
      </c>
      <c r="B661" s="36">
        <v>4963346</v>
      </c>
      <c r="C661" s="36" t="s">
        <v>167</v>
      </c>
      <c r="D661" s="36" t="s">
        <v>154</v>
      </c>
      <c r="E661" s="36" t="s">
        <v>157</v>
      </c>
      <c r="F661" s="43" t="s">
        <v>372</v>
      </c>
      <c r="G661" s="43" t="s">
        <v>373</v>
      </c>
      <c r="H661" s="36"/>
      <c r="I661" s="36" t="s">
        <v>1264</v>
      </c>
      <c r="J661" s="36" t="s">
        <v>143</v>
      </c>
      <c r="K661" s="42" t="s">
        <v>24</v>
      </c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>
        <v>1</v>
      </c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>
        <v>1</v>
      </c>
      <c r="AO661" s="37" t="s">
        <v>1091</v>
      </c>
      <c r="AP661" s="36" t="s">
        <v>1251</v>
      </c>
      <c r="AQ661" s="37">
        <v>9969</v>
      </c>
      <c r="AR661" s="37"/>
      <c r="AS661" s="39">
        <v>0.18</v>
      </c>
      <c r="AT661" s="37">
        <f t="shared" si="30"/>
        <v>0</v>
      </c>
      <c r="AU661" s="37">
        <f t="shared" si="31"/>
        <v>0</v>
      </c>
      <c r="AV661" s="37">
        <f t="shared" si="32"/>
        <v>0</v>
      </c>
      <c r="AW661" s="38" t="s">
        <v>2</v>
      </c>
    </row>
    <row r="662" spans="1:49" s="1" customFormat="1" ht="216.75">
      <c r="A662" s="35">
        <v>653</v>
      </c>
      <c r="B662" s="36">
        <v>4964365</v>
      </c>
      <c r="C662" s="36" t="s">
        <v>167</v>
      </c>
      <c r="D662" s="36" t="s">
        <v>154</v>
      </c>
      <c r="E662" s="36" t="s">
        <v>157</v>
      </c>
      <c r="F662" s="43" t="s">
        <v>392</v>
      </c>
      <c r="G662" s="43" t="s">
        <v>393</v>
      </c>
      <c r="H662" s="36"/>
      <c r="I662" s="36" t="s">
        <v>1264</v>
      </c>
      <c r="J662" s="36" t="s">
        <v>143</v>
      </c>
      <c r="K662" s="42" t="s">
        <v>35</v>
      </c>
      <c r="L662" s="36"/>
      <c r="M662" s="36"/>
      <c r="N662" s="36"/>
      <c r="O662" s="36"/>
      <c r="P662" s="36"/>
      <c r="Q662" s="36"/>
      <c r="R662" s="36"/>
      <c r="S662" s="36"/>
      <c r="T662" s="36">
        <v>1</v>
      </c>
      <c r="U662" s="36"/>
      <c r="V662" s="36"/>
      <c r="W662" s="36"/>
      <c r="X662" s="36">
        <v>1</v>
      </c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>
        <v>2</v>
      </c>
      <c r="AO662" s="37" t="s">
        <v>1091</v>
      </c>
      <c r="AP662" s="36" t="s">
        <v>1251</v>
      </c>
      <c r="AQ662" s="37">
        <v>4276.6</v>
      </c>
      <c r="AR662" s="37"/>
      <c r="AS662" s="39">
        <v>0.18</v>
      </c>
      <c r="AT662" s="37">
        <f t="shared" si="30"/>
        <v>0</v>
      </c>
      <c r="AU662" s="37">
        <f t="shared" si="31"/>
        <v>0</v>
      </c>
      <c r="AV662" s="37">
        <f t="shared" si="32"/>
        <v>0</v>
      </c>
      <c r="AW662" s="38" t="s">
        <v>2</v>
      </c>
    </row>
    <row r="663" spans="1:49" s="1" customFormat="1" ht="216.75">
      <c r="A663" s="35">
        <v>654</v>
      </c>
      <c r="B663" s="36">
        <v>4964038</v>
      </c>
      <c r="C663" s="36" t="s">
        <v>167</v>
      </c>
      <c r="D663" s="36" t="s">
        <v>154</v>
      </c>
      <c r="E663" s="36" t="s">
        <v>157</v>
      </c>
      <c r="F663" s="43" t="s">
        <v>414</v>
      </c>
      <c r="G663" s="43" t="s">
        <v>415</v>
      </c>
      <c r="H663" s="36"/>
      <c r="I663" s="36" t="s">
        <v>1264</v>
      </c>
      <c r="J663" s="36" t="s">
        <v>143</v>
      </c>
      <c r="K663" s="42" t="s">
        <v>105</v>
      </c>
      <c r="L663" s="36"/>
      <c r="M663" s="36"/>
      <c r="N663" s="36"/>
      <c r="O663" s="36"/>
      <c r="P663" s="36"/>
      <c r="Q663" s="36"/>
      <c r="R663" s="36"/>
      <c r="S663" s="36"/>
      <c r="T663" s="36"/>
      <c r="U663" s="36">
        <v>1</v>
      </c>
      <c r="V663" s="36"/>
      <c r="W663" s="36">
        <v>2</v>
      </c>
      <c r="X663" s="36"/>
      <c r="Y663" s="36">
        <v>1</v>
      </c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>
        <v>4</v>
      </c>
      <c r="AO663" s="37" t="s">
        <v>1091</v>
      </c>
      <c r="AP663" s="36" t="s">
        <v>1251</v>
      </c>
      <c r="AQ663" s="37">
        <v>3407.61</v>
      </c>
      <c r="AR663" s="37"/>
      <c r="AS663" s="39">
        <v>0.18</v>
      </c>
      <c r="AT663" s="37">
        <f t="shared" si="30"/>
        <v>0</v>
      </c>
      <c r="AU663" s="37">
        <f t="shared" si="31"/>
        <v>0</v>
      </c>
      <c r="AV663" s="37">
        <f t="shared" si="32"/>
        <v>0</v>
      </c>
      <c r="AW663" s="38" t="s">
        <v>2</v>
      </c>
    </row>
    <row r="664" spans="1:49" s="1" customFormat="1" ht="216.75">
      <c r="A664" s="35">
        <v>655</v>
      </c>
      <c r="B664" s="36">
        <v>4962692</v>
      </c>
      <c r="C664" s="36" t="s">
        <v>167</v>
      </c>
      <c r="D664" s="36" t="s">
        <v>154</v>
      </c>
      <c r="E664" s="36" t="s">
        <v>157</v>
      </c>
      <c r="F664" s="43" t="s">
        <v>414</v>
      </c>
      <c r="G664" s="43" t="s">
        <v>415</v>
      </c>
      <c r="H664" s="36"/>
      <c r="I664" s="36" t="s">
        <v>1264</v>
      </c>
      <c r="J664" s="36" t="s">
        <v>143</v>
      </c>
      <c r="K664" s="42" t="s">
        <v>106</v>
      </c>
      <c r="L664" s="36"/>
      <c r="M664" s="36"/>
      <c r="N664" s="36"/>
      <c r="O664" s="36"/>
      <c r="P664" s="36"/>
      <c r="Q664" s="36"/>
      <c r="R664" s="36"/>
      <c r="S664" s="36"/>
      <c r="T664" s="36">
        <v>1</v>
      </c>
      <c r="U664" s="36"/>
      <c r="V664" s="36"/>
      <c r="W664" s="36"/>
      <c r="X664" s="36"/>
      <c r="Y664" s="36"/>
      <c r="Z664" s="36"/>
      <c r="AA664" s="36">
        <v>3</v>
      </c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>
        <v>4</v>
      </c>
      <c r="AO664" s="37" t="s">
        <v>1091</v>
      </c>
      <c r="AP664" s="36" t="s">
        <v>1251</v>
      </c>
      <c r="AQ664" s="37">
        <v>3431.37</v>
      </c>
      <c r="AR664" s="37"/>
      <c r="AS664" s="39">
        <v>0.18</v>
      </c>
      <c r="AT664" s="37">
        <f t="shared" si="30"/>
        <v>0</v>
      </c>
      <c r="AU664" s="37">
        <f t="shared" si="31"/>
        <v>0</v>
      </c>
      <c r="AV664" s="37">
        <f t="shared" si="32"/>
        <v>0</v>
      </c>
      <c r="AW664" s="38" t="s">
        <v>2</v>
      </c>
    </row>
    <row r="665" spans="1:49" s="1" customFormat="1" ht="216.75">
      <c r="A665" s="35">
        <v>656</v>
      </c>
      <c r="B665" s="36">
        <v>4963340</v>
      </c>
      <c r="C665" s="36" t="s">
        <v>167</v>
      </c>
      <c r="D665" s="36" t="s">
        <v>154</v>
      </c>
      <c r="E665" s="36" t="s">
        <v>157</v>
      </c>
      <c r="F665" s="43" t="s">
        <v>420</v>
      </c>
      <c r="G665" s="43" t="s">
        <v>421</v>
      </c>
      <c r="H665" s="36"/>
      <c r="I665" s="36" t="s">
        <v>1264</v>
      </c>
      <c r="J665" s="36" t="s">
        <v>143</v>
      </c>
      <c r="K665" s="42" t="s">
        <v>108</v>
      </c>
      <c r="L665" s="36"/>
      <c r="M665" s="36"/>
      <c r="N665" s="36"/>
      <c r="O665" s="36"/>
      <c r="P665" s="36"/>
      <c r="Q665" s="36"/>
      <c r="R665" s="36"/>
      <c r="S665" s="36"/>
      <c r="T665" s="36">
        <v>3</v>
      </c>
      <c r="U665" s="36"/>
      <c r="V665" s="36">
        <v>1</v>
      </c>
      <c r="W665" s="36">
        <v>1</v>
      </c>
      <c r="X665" s="36">
        <v>1</v>
      </c>
      <c r="Y665" s="36"/>
      <c r="Z665" s="36">
        <v>1</v>
      </c>
      <c r="AA665" s="36">
        <v>2</v>
      </c>
      <c r="AB665" s="36"/>
      <c r="AC665" s="36">
        <v>1</v>
      </c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>
        <v>10</v>
      </c>
      <c r="AO665" s="37" t="s">
        <v>1091</v>
      </c>
      <c r="AP665" s="36" t="s">
        <v>1251</v>
      </c>
      <c r="AQ665" s="37">
        <v>5108.64</v>
      </c>
      <c r="AR665" s="37"/>
      <c r="AS665" s="39">
        <v>0.18</v>
      </c>
      <c r="AT665" s="37">
        <f t="shared" si="30"/>
        <v>0</v>
      </c>
      <c r="AU665" s="37">
        <f t="shared" si="31"/>
        <v>0</v>
      </c>
      <c r="AV665" s="37">
        <f t="shared" si="32"/>
        <v>0</v>
      </c>
      <c r="AW665" s="38" t="s">
        <v>2</v>
      </c>
    </row>
    <row r="666" spans="1:49" s="1" customFormat="1" ht="216.75">
      <c r="A666" s="35">
        <v>657</v>
      </c>
      <c r="B666" s="36">
        <v>4962703</v>
      </c>
      <c r="C666" s="36" t="s">
        <v>167</v>
      </c>
      <c r="D666" s="36" t="s">
        <v>154</v>
      </c>
      <c r="E666" s="36" t="s">
        <v>157</v>
      </c>
      <c r="F666" s="43" t="s">
        <v>424</v>
      </c>
      <c r="G666" s="43" t="s">
        <v>425</v>
      </c>
      <c r="H666" s="36"/>
      <c r="I666" s="36" t="s">
        <v>1264</v>
      </c>
      <c r="J666" s="36" t="s">
        <v>143</v>
      </c>
      <c r="K666" s="42" t="s">
        <v>11</v>
      </c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>
        <v>1</v>
      </c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>
        <v>1</v>
      </c>
      <c r="AO666" s="37" t="s">
        <v>1091</v>
      </c>
      <c r="AP666" s="36" t="s">
        <v>1251</v>
      </c>
      <c r="AQ666" s="37">
        <v>4333.76</v>
      </c>
      <c r="AR666" s="37"/>
      <c r="AS666" s="39">
        <v>0.18</v>
      </c>
      <c r="AT666" s="37">
        <f t="shared" si="30"/>
        <v>0</v>
      </c>
      <c r="AU666" s="37">
        <f t="shared" si="31"/>
        <v>0</v>
      </c>
      <c r="AV666" s="37">
        <f t="shared" si="32"/>
        <v>0</v>
      </c>
      <c r="AW666" s="38" t="s">
        <v>2</v>
      </c>
    </row>
    <row r="667" spans="1:49" s="1" customFormat="1" ht="216.75">
      <c r="A667" s="35">
        <v>658</v>
      </c>
      <c r="B667" s="36">
        <v>4962718</v>
      </c>
      <c r="C667" s="36" t="s">
        <v>167</v>
      </c>
      <c r="D667" s="36" t="s">
        <v>154</v>
      </c>
      <c r="E667" s="36" t="s">
        <v>157</v>
      </c>
      <c r="F667" s="43" t="s">
        <v>424</v>
      </c>
      <c r="G667" s="43" t="s">
        <v>425</v>
      </c>
      <c r="H667" s="36"/>
      <c r="I667" s="36" t="s">
        <v>1264</v>
      </c>
      <c r="J667" s="36" t="s">
        <v>143</v>
      </c>
      <c r="K667" s="42" t="s">
        <v>109</v>
      </c>
      <c r="L667" s="36"/>
      <c r="M667" s="36"/>
      <c r="N667" s="36"/>
      <c r="O667" s="36"/>
      <c r="P667" s="36"/>
      <c r="Q667" s="36"/>
      <c r="R667" s="36"/>
      <c r="S667" s="36"/>
      <c r="T667" s="36"/>
      <c r="U667" s="36">
        <v>1</v>
      </c>
      <c r="V667" s="36"/>
      <c r="W667" s="36">
        <v>1</v>
      </c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>
        <v>2</v>
      </c>
      <c r="AO667" s="37" t="s">
        <v>1091</v>
      </c>
      <c r="AP667" s="36" t="s">
        <v>1251</v>
      </c>
      <c r="AQ667" s="37">
        <v>4251.34</v>
      </c>
      <c r="AR667" s="37"/>
      <c r="AS667" s="39">
        <v>0.18</v>
      </c>
      <c r="AT667" s="37">
        <f t="shared" si="30"/>
        <v>0</v>
      </c>
      <c r="AU667" s="37">
        <f t="shared" si="31"/>
        <v>0</v>
      </c>
      <c r="AV667" s="37">
        <f t="shared" si="32"/>
        <v>0</v>
      </c>
      <c r="AW667" s="38" t="s">
        <v>2</v>
      </c>
    </row>
    <row r="668" spans="1:49" s="1" customFormat="1" ht="216.75">
      <c r="A668" s="35">
        <v>659</v>
      </c>
      <c r="B668" s="36">
        <v>4963176</v>
      </c>
      <c r="C668" s="36" t="s">
        <v>167</v>
      </c>
      <c r="D668" s="36" t="s">
        <v>154</v>
      </c>
      <c r="E668" s="36" t="s">
        <v>157</v>
      </c>
      <c r="F668" s="43" t="s">
        <v>179</v>
      </c>
      <c r="G668" s="43" t="s">
        <v>426</v>
      </c>
      <c r="H668" s="36"/>
      <c r="I668" s="36" t="s">
        <v>1264</v>
      </c>
      <c r="J668" s="36" t="s">
        <v>143</v>
      </c>
      <c r="K668" s="42" t="s">
        <v>20</v>
      </c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>
        <v>1</v>
      </c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>
        <v>1</v>
      </c>
      <c r="AO668" s="37" t="s">
        <v>1091</v>
      </c>
      <c r="AP668" s="36" t="s">
        <v>1251</v>
      </c>
      <c r="AQ668" s="37">
        <v>21840.41</v>
      </c>
      <c r="AR668" s="37"/>
      <c r="AS668" s="39">
        <v>0.18</v>
      </c>
      <c r="AT668" s="37">
        <f t="shared" si="30"/>
        <v>0</v>
      </c>
      <c r="AU668" s="37">
        <f t="shared" si="31"/>
        <v>0</v>
      </c>
      <c r="AV668" s="37">
        <f t="shared" si="32"/>
        <v>0</v>
      </c>
      <c r="AW668" s="38" t="s">
        <v>2</v>
      </c>
    </row>
    <row r="669" spans="1:49" s="1" customFormat="1" ht="216.75">
      <c r="A669" s="35">
        <v>660</v>
      </c>
      <c r="B669" s="36">
        <v>4963323</v>
      </c>
      <c r="C669" s="36" t="s">
        <v>167</v>
      </c>
      <c r="D669" s="36" t="s">
        <v>154</v>
      </c>
      <c r="E669" s="36" t="s">
        <v>157</v>
      </c>
      <c r="F669" s="43" t="s">
        <v>350</v>
      </c>
      <c r="G669" s="43" t="s">
        <v>427</v>
      </c>
      <c r="H669" s="36"/>
      <c r="I669" s="36" t="s">
        <v>1264</v>
      </c>
      <c r="J669" s="36" t="s">
        <v>143</v>
      </c>
      <c r="K669" s="42" t="s">
        <v>24</v>
      </c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>
        <v>2</v>
      </c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>
        <v>2</v>
      </c>
      <c r="AO669" s="37" t="s">
        <v>1091</v>
      </c>
      <c r="AP669" s="36" t="s">
        <v>1251</v>
      </c>
      <c r="AQ669" s="37">
        <v>6025.37</v>
      </c>
      <c r="AR669" s="37"/>
      <c r="AS669" s="39">
        <v>0.18</v>
      </c>
      <c r="AT669" s="37">
        <f t="shared" si="30"/>
        <v>0</v>
      </c>
      <c r="AU669" s="37">
        <f t="shared" si="31"/>
        <v>0</v>
      </c>
      <c r="AV669" s="37">
        <f t="shared" si="32"/>
        <v>0</v>
      </c>
      <c r="AW669" s="38" t="s">
        <v>2</v>
      </c>
    </row>
    <row r="670" spans="1:49" s="1" customFormat="1" ht="216.75">
      <c r="A670" s="35">
        <v>661</v>
      </c>
      <c r="B670" s="36">
        <v>4962948</v>
      </c>
      <c r="C670" s="36" t="s">
        <v>167</v>
      </c>
      <c r="D670" s="36" t="s">
        <v>154</v>
      </c>
      <c r="E670" s="36" t="s">
        <v>157</v>
      </c>
      <c r="F670" s="43" t="s">
        <v>429</v>
      </c>
      <c r="G670" s="43" t="s">
        <v>430</v>
      </c>
      <c r="H670" s="36"/>
      <c r="I670" s="36" t="s">
        <v>1264</v>
      </c>
      <c r="J670" s="36" t="s">
        <v>143</v>
      </c>
      <c r="K670" s="42" t="s">
        <v>111</v>
      </c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>
        <v>1</v>
      </c>
      <c r="Y670" s="36">
        <v>1</v>
      </c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>
        <v>2</v>
      </c>
      <c r="AO670" s="37" t="s">
        <v>1091</v>
      </c>
      <c r="AP670" s="36" t="s">
        <v>1251</v>
      </c>
      <c r="AQ670" s="37">
        <v>37505.38</v>
      </c>
      <c r="AR670" s="37"/>
      <c r="AS670" s="39">
        <v>0.18</v>
      </c>
      <c r="AT670" s="37">
        <f t="shared" si="30"/>
        <v>0</v>
      </c>
      <c r="AU670" s="37">
        <f t="shared" si="31"/>
        <v>0</v>
      </c>
      <c r="AV670" s="37">
        <f t="shared" si="32"/>
        <v>0</v>
      </c>
      <c r="AW670" s="38" t="s">
        <v>2</v>
      </c>
    </row>
    <row r="671" spans="1:49" s="1" customFormat="1" ht="216.75">
      <c r="A671" s="35">
        <v>662</v>
      </c>
      <c r="B671" s="36">
        <v>4962946</v>
      </c>
      <c r="C671" s="36" t="s">
        <v>167</v>
      </c>
      <c r="D671" s="36" t="s">
        <v>154</v>
      </c>
      <c r="E671" s="36" t="s">
        <v>157</v>
      </c>
      <c r="F671" s="43" t="s">
        <v>429</v>
      </c>
      <c r="G671" s="43" t="s">
        <v>430</v>
      </c>
      <c r="H671" s="36"/>
      <c r="I671" s="36" t="s">
        <v>1264</v>
      </c>
      <c r="J671" s="36" t="s">
        <v>143</v>
      </c>
      <c r="K671" s="42" t="s">
        <v>109</v>
      </c>
      <c r="L671" s="36"/>
      <c r="M671" s="36"/>
      <c r="N671" s="36"/>
      <c r="O671" s="36"/>
      <c r="P671" s="36"/>
      <c r="Q671" s="36"/>
      <c r="R671" s="36"/>
      <c r="S671" s="36"/>
      <c r="T671" s="36"/>
      <c r="U671" s="36">
        <v>1</v>
      </c>
      <c r="V671" s="36"/>
      <c r="W671" s="36">
        <v>1</v>
      </c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>
        <v>2</v>
      </c>
      <c r="AO671" s="37" t="s">
        <v>1091</v>
      </c>
      <c r="AP671" s="36" t="s">
        <v>1251</v>
      </c>
      <c r="AQ671" s="37">
        <v>36946.31</v>
      </c>
      <c r="AR671" s="37"/>
      <c r="AS671" s="39">
        <v>0.18</v>
      </c>
      <c r="AT671" s="37">
        <f t="shared" si="30"/>
        <v>0</v>
      </c>
      <c r="AU671" s="37">
        <f t="shared" si="31"/>
        <v>0</v>
      </c>
      <c r="AV671" s="37">
        <f t="shared" si="32"/>
        <v>0</v>
      </c>
      <c r="AW671" s="38" t="s">
        <v>2</v>
      </c>
    </row>
    <row r="672" spans="1:49" s="1" customFormat="1" ht="216.75">
      <c r="A672" s="35">
        <v>663</v>
      </c>
      <c r="B672" s="36">
        <v>4964129</v>
      </c>
      <c r="C672" s="36" t="s">
        <v>167</v>
      </c>
      <c r="D672" s="36" t="s">
        <v>154</v>
      </c>
      <c r="E672" s="36" t="s">
        <v>157</v>
      </c>
      <c r="F672" s="43" t="s">
        <v>429</v>
      </c>
      <c r="G672" s="43" t="s">
        <v>430</v>
      </c>
      <c r="H672" s="36"/>
      <c r="I672" s="36" t="s">
        <v>1264</v>
      </c>
      <c r="J672" s="36" t="s">
        <v>143</v>
      </c>
      <c r="K672" s="42" t="s">
        <v>20</v>
      </c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>
        <v>1</v>
      </c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>
        <v>1</v>
      </c>
      <c r="AO672" s="37" t="s">
        <v>1091</v>
      </c>
      <c r="AP672" s="36" t="s">
        <v>1251</v>
      </c>
      <c r="AQ672" s="37">
        <v>37556.54</v>
      </c>
      <c r="AR672" s="37"/>
      <c r="AS672" s="39">
        <v>0.18</v>
      </c>
      <c r="AT672" s="37">
        <f t="shared" si="30"/>
        <v>0</v>
      </c>
      <c r="AU672" s="37">
        <f t="shared" si="31"/>
        <v>0</v>
      </c>
      <c r="AV672" s="37">
        <f t="shared" si="32"/>
        <v>0</v>
      </c>
      <c r="AW672" s="38" t="s">
        <v>2</v>
      </c>
    </row>
    <row r="673" spans="1:49" s="1" customFormat="1" ht="216.75">
      <c r="A673" s="35">
        <v>664</v>
      </c>
      <c r="B673" s="36">
        <v>4962571</v>
      </c>
      <c r="C673" s="36" t="s">
        <v>167</v>
      </c>
      <c r="D673" s="36" t="s">
        <v>154</v>
      </c>
      <c r="E673" s="36" t="s">
        <v>157</v>
      </c>
      <c r="F673" s="43" t="s">
        <v>352</v>
      </c>
      <c r="G673" s="43" t="s">
        <v>431</v>
      </c>
      <c r="H673" s="36"/>
      <c r="I673" s="36" t="s">
        <v>1264</v>
      </c>
      <c r="J673" s="36" t="s">
        <v>143</v>
      </c>
      <c r="K673" s="42" t="s">
        <v>68</v>
      </c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>
        <v>3</v>
      </c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>
        <v>3</v>
      </c>
      <c r="AO673" s="37" t="s">
        <v>1091</v>
      </c>
      <c r="AP673" s="36" t="s">
        <v>1251</v>
      </c>
      <c r="AQ673" s="37">
        <v>5213.86</v>
      </c>
      <c r="AR673" s="37"/>
      <c r="AS673" s="39">
        <v>0.18</v>
      </c>
      <c r="AT673" s="37">
        <f t="shared" si="30"/>
        <v>0</v>
      </c>
      <c r="AU673" s="37">
        <f t="shared" si="31"/>
        <v>0</v>
      </c>
      <c r="AV673" s="37">
        <f t="shared" si="32"/>
        <v>0</v>
      </c>
      <c r="AW673" s="38" t="s">
        <v>2</v>
      </c>
    </row>
    <row r="674" spans="1:49" s="1" customFormat="1" ht="216.75">
      <c r="A674" s="35">
        <v>665</v>
      </c>
      <c r="B674" s="36">
        <v>4962572</v>
      </c>
      <c r="C674" s="36" t="s">
        <v>167</v>
      </c>
      <c r="D674" s="36" t="s">
        <v>154</v>
      </c>
      <c r="E674" s="36" t="s">
        <v>157</v>
      </c>
      <c r="F674" s="43" t="s">
        <v>352</v>
      </c>
      <c r="G674" s="43" t="s">
        <v>431</v>
      </c>
      <c r="H674" s="36"/>
      <c r="I674" s="36" t="s">
        <v>1264</v>
      </c>
      <c r="J674" s="36" t="s">
        <v>143</v>
      </c>
      <c r="K674" s="42" t="s">
        <v>68</v>
      </c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>
        <v>1</v>
      </c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>
        <v>1</v>
      </c>
      <c r="AO674" s="37" t="s">
        <v>1091</v>
      </c>
      <c r="AP674" s="36" t="s">
        <v>1251</v>
      </c>
      <c r="AQ674" s="37">
        <v>5213.86</v>
      </c>
      <c r="AR674" s="37"/>
      <c r="AS674" s="39">
        <v>0.18</v>
      </c>
      <c r="AT674" s="37">
        <f t="shared" si="30"/>
        <v>0</v>
      </c>
      <c r="AU674" s="37">
        <f t="shared" si="31"/>
        <v>0</v>
      </c>
      <c r="AV674" s="37">
        <f t="shared" si="32"/>
        <v>0</v>
      </c>
      <c r="AW674" s="38" t="s">
        <v>2</v>
      </c>
    </row>
    <row r="675" spans="1:49" s="1" customFormat="1" ht="216.75">
      <c r="A675" s="35">
        <v>666</v>
      </c>
      <c r="B675" s="36">
        <v>4964259</v>
      </c>
      <c r="C675" s="36" t="s">
        <v>167</v>
      </c>
      <c r="D675" s="36" t="s">
        <v>154</v>
      </c>
      <c r="E675" s="36" t="s">
        <v>157</v>
      </c>
      <c r="F675" s="43" t="s">
        <v>223</v>
      </c>
      <c r="G675" s="43" t="s">
        <v>435</v>
      </c>
      <c r="H675" s="36"/>
      <c r="I675" s="36" t="s">
        <v>1264</v>
      </c>
      <c r="J675" s="36" t="s">
        <v>143</v>
      </c>
      <c r="K675" s="42" t="s">
        <v>11</v>
      </c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>
        <v>1</v>
      </c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>
        <v>1</v>
      </c>
      <c r="AO675" s="37" t="s">
        <v>1091</v>
      </c>
      <c r="AP675" s="36" t="s">
        <v>1251</v>
      </c>
      <c r="AQ675" s="37">
        <v>14475.57</v>
      </c>
      <c r="AR675" s="37"/>
      <c r="AS675" s="39">
        <v>0.18</v>
      </c>
      <c r="AT675" s="37">
        <f t="shared" si="30"/>
        <v>0</v>
      </c>
      <c r="AU675" s="37">
        <f t="shared" si="31"/>
        <v>0</v>
      </c>
      <c r="AV675" s="37">
        <f t="shared" si="32"/>
        <v>0</v>
      </c>
      <c r="AW675" s="38" t="s">
        <v>2</v>
      </c>
    </row>
    <row r="676" spans="1:49" s="1" customFormat="1" ht="216.75">
      <c r="A676" s="35">
        <v>667</v>
      </c>
      <c r="B676" s="36">
        <v>4963389</v>
      </c>
      <c r="C676" s="36" t="s">
        <v>167</v>
      </c>
      <c r="D676" s="36" t="s">
        <v>154</v>
      </c>
      <c r="E676" s="36" t="s">
        <v>157</v>
      </c>
      <c r="F676" s="43" t="s">
        <v>440</v>
      </c>
      <c r="G676" s="43" t="s">
        <v>443</v>
      </c>
      <c r="H676" s="36"/>
      <c r="I676" s="36" t="s">
        <v>1264</v>
      </c>
      <c r="J676" s="36" t="s">
        <v>143</v>
      </c>
      <c r="K676" s="42" t="s">
        <v>1</v>
      </c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>
        <v>4</v>
      </c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>
        <v>4</v>
      </c>
      <c r="AO676" s="37" t="s">
        <v>1091</v>
      </c>
      <c r="AP676" s="36" t="s">
        <v>1251</v>
      </c>
      <c r="AQ676" s="37">
        <v>3348.84</v>
      </c>
      <c r="AR676" s="37"/>
      <c r="AS676" s="39">
        <v>0.18</v>
      </c>
      <c r="AT676" s="37">
        <f t="shared" si="30"/>
        <v>0</v>
      </c>
      <c r="AU676" s="37">
        <f t="shared" si="31"/>
        <v>0</v>
      </c>
      <c r="AV676" s="37">
        <f t="shared" si="32"/>
        <v>0</v>
      </c>
      <c r="AW676" s="38" t="s">
        <v>2</v>
      </c>
    </row>
    <row r="677" spans="1:49" s="1" customFormat="1" ht="216.75">
      <c r="A677" s="35">
        <v>668</v>
      </c>
      <c r="B677" s="36">
        <v>4964331</v>
      </c>
      <c r="C677" s="36" t="s">
        <v>167</v>
      </c>
      <c r="D677" s="36" t="s">
        <v>154</v>
      </c>
      <c r="E677" s="36" t="s">
        <v>157</v>
      </c>
      <c r="F677" s="43" t="s">
        <v>448</v>
      </c>
      <c r="G677" s="43" t="s">
        <v>449</v>
      </c>
      <c r="H677" s="36"/>
      <c r="I677" s="36" t="s">
        <v>1264</v>
      </c>
      <c r="J677" s="36" t="s">
        <v>143</v>
      </c>
      <c r="K677" s="42" t="s">
        <v>65</v>
      </c>
      <c r="L677" s="36"/>
      <c r="M677" s="36"/>
      <c r="N677" s="36"/>
      <c r="O677" s="36"/>
      <c r="P677" s="36"/>
      <c r="Q677" s="36"/>
      <c r="R677" s="36"/>
      <c r="S677" s="36"/>
      <c r="T677" s="36"/>
      <c r="U677" s="36">
        <v>2</v>
      </c>
      <c r="V677" s="36"/>
      <c r="W677" s="36"/>
      <c r="X677" s="36"/>
      <c r="Y677" s="36"/>
      <c r="Z677" s="36">
        <v>2</v>
      </c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>
        <v>4</v>
      </c>
      <c r="AO677" s="37" t="s">
        <v>1091</v>
      </c>
      <c r="AP677" s="36" t="s">
        <v>1251</v>
      </c>
      <c r="AQ677" s="37">
        <v>890.73</v>
      </c>
      <c r="AR677" s="37"/>
      <c r="AS677" s="39">
        <v>0.18</v>
      </c>
      <c r="AT677" s="37">
        <f t="shared" si="30"/>
        <v>0</v>
      </c>
      <c r="AU677" s="37">
        <f t="shared" si="31"/>
        <v>0</v>
      </c>
      <c r="AV677" s="37">
        <f t="shared" si="32"/>
        <v>0</v>
      </c>
      <c r="AW677" s="38" t="s">
        <v>2</v>
      </c>
    </row>
    <row r="678" spans="1:49" s="1" customFormat="1" ht="216.75">
      <c r="A678" s="35">
        <v>669</v>
      </c>
      <c r="B678" s="36">
        <v>4963551</v>
      </c>
      <c r="C678" s="36" t="s">
        <v>167</v>
      </c>
      <c r="D678" s="36" t="s">
        <v>154</v>
      </c>
      <c r="E678" s="36" t="s">
        <v>157</v>
      </c>
      <c r="F678" s="43" t="s">
        <v>448</v>
      </c>
      <c r="G678" s="43" t="s">
        <v>449</v>
      </c>
      <c r="H678" s="36"/>
      <c r="I678" s="36" t="s">
        <v>1264</v>
      </c>
      <c r="J678" s="36" t="s">
        <v>143</v>
      </c>
      <c r="K678" s="42" t="s">
        <v>20</v>
      </c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>
        <v>2</v>
      </c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>
        <v>2</v>
      </c>
      <c r="AO678" s="37" t="s">
        <v>1091</v>
      </c>
      <c r="AP678" s="36" t="s">
        <v>1251</v>
      </c>
      <c r="AQ678" s="37">
        <v>901.61</v>
      </c>
      <c r="AR678" s="37"/>
      <c r="AS678" s="39">
        <v>0.18</v>
      </c>
      <c r="AT678" s="37">
        <f t="shared" si="30"/>
        <v>0</v>
      </c>
      <c r="AU678" s="37">
        <f t="shared" si="31"/>
        <v>0</v>
      </c>
      <c r="AV678" s="37">
        <f t="shared" si="32"/>
        <v>0</v>
      </c>
      <c r="AW678" s="38" t="s">
        <v>2</v>
      </c>
    </row>
    <row r="679" spans="1:49" s="1" customFormat="1" ht="216.75">
      <c r="A679" s="35">
        <v>670</v>
      </c>
      <c r="B679" s="36">
        <v>4962551</v>
      </c>
      <c r="C679" s="36" t="s">
        <v>167</v>
      </c>
      <c r="D679" s="36" t="s">
        <v>154</v>
      </c>
      <c r="E679" s="36" t="s">
        <v>157</v>
      </c>
      <c r="F679" s="43" t="s">
        <v>450</v>
      </c>
      <c r="G679" s="43" t="s">
        <v>451</v>
      </c>
      <c r="H679" s="36"/>
      <c r="I679" s="36" t="s">
        <v>1264</v>
      </c>
      <c r="J679" s="36" t="s">
        <v>143</v>
      </c>
      <c r="K679" s="42" t="s">
        <v>113</v>
      </c>
      <c r="L679" s="36"/>
      <c r="M679" s="36"/>
      <c r="N679" s="36"/>
      <c r="O679" s="36"/>
      <c r="P679" s="36"/>
      <c r="Q679" s="36"/>
      <c r="R679" s="36"/>
      <c r="S679" s="36"/>
      <c r="T679" s="36"/>
      <c r="U679" s="36">
        <v>8</v>
      </c>
      <c r="V679" s="36"/>
      <c r="W679" s="36"/>
      <c r="X679" s="36">
        <v>2</v>
      </c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>
        <v>10</v>
      </c>
      <c r="AO679" s="37" t="s">
        <v>1091</v>
      </c>
      <c r="AP679" s="36" t="s">
        <v>1251</v>
      </c>
      <c r="AQ679" s="37">
        <v>1209.51</v>
      </c>
      <c r="AR679" s="37"/>
      <c r="AS679" s="39">
        <v>0.18</v>
      </c>
      <c r="AT679" s="37">
        <f t="shared" si="30"/>
        <v>0</v>
      </c>
      <c r="AU679" s="37">
        <f t="shared" si="31"/>
        <v>0</v>
      </c>
      <c r="AV679" s="37">
        <f t="shared" si="32"/>
        <v>0</v>
      </c>
      <c r="AW679" s="38" t="s">
        <v>2</v>
      </c>
    </row>
    <row r="680" spans="1:49" s="1" customFormat="1" ht="216.75">
      <c r="A680" s="35">
        <v>671</v>
      </c>
      <c r="B680" s="36">
        <v>4964089</v>
      </c>
      <c r="C680" s="36" t="s">
        <v>167</v>
      </c>
      <c r="D680" s="36" t="s">
        <v>154</v>
      </c>
      <c r="E680" s="36" t="s">
        <v>157</v>
      </c>
      <c r="F680" s="43" t="s">
        <v>455</v>
      </c>
      <c r="G680" s="43" t="s">
        <v>456</v>
      </c>
      <c r="H680" s="36"/>
      <c r="I680" s="36" t="s">
        <v>1264</v>
      </c>
      <c r="J680" s="36" t="s">
        <v>143</v>
      </c>
      <c r="K680" s="42" t="s">
        <v>9</v>
      </c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>
        <v>1</v>
      </c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>
        <v>1</v>
      </c>
      <c r="AO680" s="37" t="s">
        <v>1091</v>
      </c>
      <c r="AP680" s="36" t="s">
        <v>1251</v>
      </c>
      <c r="AQ680" s="37">
        <v>147720.63</v>
      </c>
      <c r="AR680" s="37"/>
      <c r="AS680" s="39">
        <v>0.18</v>
      </c>
      <c r="AT680" s="37">
        <f t="shared" si="30"/>
        <v>0</v>
      </c>
      <c r="AU680" s="37">
        <f t="shared" si="31"/>
        <v>0</v>
      </c>
      <c r="AV680" s="37">
        <f t="shared" si="32"/>
        <v>0</v>
      </c>
      <c r="AW680" s="38" t="s">
        <v>2</v>
      </c>
    </row>
    <row r="681" spans="1:49" s="1" customFormat="1" ht="216.75">
      <c r="A681" s="35">
        <v>672</v>
      </c>
      <c r="B681" s="36">
        <v>4964088</v>
      </c>
      <c r="C681" s="36" t="s">
        <v>167</v>
      </c>
      <c r="D681" s="36" t="s">
        <v>154</v>
      </c>
      <c r="E681" s="36" t="s">
        <v>157</v>
      </c>
      <c r="F681" s="43" t="s">
        <v>457</v>
      </c>
      <c r="G681" s="43" t="s">
        <v>458</v>
      </c>
      <c r="H681" s="36"/>
      <c r="I681" s="36" t="s">
        <v>1264</v>
      </c>
      <c r="J681" s="36" t="s">
        <v>143</v>
      </c>
      <c r="K681" s="42" t="s">
        <v>9</v>
      </c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>
        <v>1</v>
      </c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>
        <v>1</v>
      </c>
      <c r="AO681" s="37" t="s">
        <v>1091</v>
      </c>
      <c r="AP681" s="36" t="s">
        <v>1251</v>
      </c>
      <c r="AQ681" s="37">
        <v>171522.04</v>
      </c>
      <c r="AR681" s="37"/>
      <c r="AS681" s="39">
        <v>0.18</v>
      </c>
      <c r="AT681" s="37">
        <f t="shared" si="30"/>
        <v>0</v>
      </c>
      <c r="AU681" s="37">
        <f t="shared" si="31"/>
        <v>0</v>
      </c>
      <c r="AV681" s="37">
        <f t="shared" si="32"/>
        <v>0</v>
      </c>
      <c r="AW681" s="38" t="s">
        <v>2</v>
      </c>
    </row>
    <row r="682" spans="1:49" s="1" customFormat="1" ht="216.75">
      <c r="A682" s="35">
        <v>673</v>
      </c>
      <c r="B682" s="36">
        <v>4962973</v>
      </c>
      <c r="C682" s="36" t="s">
        <v>167</v>
      </c>
      <c r="D682" s="36" t="s">
        <v>154</v>
      </c>
      <c r="E682" s="36" t="s">
        <v>157</v>
      </c>
      <c r="F682" s="43" t="s">
        <v>429</v>
      </c>
      <c r="G682" s="43" t="s">
        <v>472</v>
      </c>
      <c r="H682" s="36"/>
      <c r="I682" s="36" t="s">
        <v>1264</v>
      </c>
      <c r="J682" s="36" t="s">
        <v>143</v>
      </c>
      <c r="K682" s="42" t="s">
        <v>68</v>
      </c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>
        <v>1</v>
      </c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>
        <v>1</v>
      </c>
      <c r="AO682" s="37" t="s">
        <v>1091</v>
      </c>
      <c r="AP682" s="36" t="s">
        <v>1251</v>
      </c>
      <c r="AQ682" s="37">
        <v>29386.93</v>
      </c>
      <c r="AR682" s="37"/>
      <c r="AS682" s="39">
        <v>0.18</v>
      </c>
      <c r="AT682" s="37">
        <f t="shared" si="30"/>
        <v>0</v>
      </c>
      <c r="AU682" s="37">
        <f t="shared" si="31"/>
        <v>0</v>
      </c>
      <c r="AV682" s="37">
        <f t="shared" si="32"/>
        <v>0</v>
      </c>
      <c r="AW682" s="38" t="s">
        <v>2</v>
      </c>
    </row>
    <row r="683" spans="1:49" s="1" customFormat="1" ht="216.75">
      <c r="A683" s="35">
        <v>674</v>
      </c>
      <c r="B683" s="36">
        <v>4964263</v>
      </c>
      <c r="C683" s="36" t="s">
        <v>167</v>
      </c>
      <c r="D683" s="36" t="s">
        <v>154</v>
      </c>
      <c r="E683" s="36" t="s">
        <v>157</v>
      </c>
      <c r="F683" s="43" t="s">
        <v>490</v>
      </c>
      <c r="G683" s="43" t="s">
        <v>491</v>
      </c>
      <c r="H683" s="36"/>
      <c r="I683" s="36" t="s">
        <v>1264</v>
      </c>
      <c r="J683" s="36" t="s">
        <v>143</v>
      </c>
      <c r="K683" s="42" t="s">
        <v>9</v>
      </c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>
        <v>1</v>
      </c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>
        <v>1</v>
      </c>
      <c r="AO683" s="37" t="s">
        <v>1091</v>
      </c>
      <c r="AP683" s="36" t="s">
        <v>1251</v>
      </c>
      <c r="AQ683" s="37">
        <v>3212.13</v>
      </c>
      <c r="AR683" s="37"/>
      <c r="AS683" s="39">
        <v>0.18</v>
      </c>
      <c r="AT683" s="37">
        <f t="shared" si="30"/>
        <v>0</v>
      </c>
      <c r="AU683" s="37">
        <f t="shared" si="31"/>
        <v>0</v>
      </c>
      <c r="AV683" s="37">
        <f t="shared" si="32"/>
        <v>0</v>
      </c>
      <c r="AW683" s="38" t="s">
        <v>2</v>
      </c>
    </row>
    <row r="684" spans="1:49" s="1" customFormat="1" ht="216.75">
      <c r="A684" s="35">
        <v>675</v>
      </c>
      <c r="B684" s="36">
        <v>4963177</v>
      </c>
      <c r="C684" s="36" t="s">
        <v>167</v>
      </c>
      <c r="D684" s="36" t="s">
        <v>154</v>
      </c>
      <c r="E684" s="36" t="s">
        <v>157</v>
      </c>
      <c r="F684" s="43" t="s">
        <v>179</v>
      </c>
      <c r="G684" s="43" t="s">
        <v>497</v>
      </c>
      <c r="H684" s="36"/>
      <c r="I684" s="36" t="s">
        <v>1264</v>
      </c>
      <c r="J684" s="36" t="s">
        <v>143</v>
      </c>
      <c r="K684" s="42" t="s">
        <v>11</v>
      </c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>
        <v>1</v>
      </c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>
        <v>1</v>
      </c>
      <c r="AO684" s="37" t="s">
        <v>1091</v>
      </c>
      <c r="AP684" s="36" t="s">
        <v>1251</v>
      </c>
      <c r="AQ684" s="37">
        <v>45806.91</v>
      </c>
      <c r="AR684" s="37"/>
      <c r="AS684" s="39">
        <v>0.18</v>
      </c>
      <c r="AT684" s="37">
        <f t="shared" si="30"/>
        <v>0</v>
      </c>
      <c r="AU684" s="37">
        <f t="shared" si="31"/>
        <v>0</v>
      </c>
      <c r="AV684" s="37">
        <f t="shared" si="32"/>
        <v>0</v>
      </c>
      <c r="AW684" s="38" t="s">
        <v>2</v>
      </c>
    </row>
    <row r="685" spans="1:49" s="1" customFormat="1" ht="216.75">
      <c r="A685" s="35">
        <v>676</v>
      </c>
      <c r="B685" s="36">
        <v>4963178</v>
      </c>
      <c r="C685" s="36" t="s">
        <v>167</v>
      </c>
      <c r="D685" s="36" t="s">
        <v>154</v>
      </c>
      <c r="E685" s="36" t="s">
        <v>157</v>
      </c>
      <c r="F685" s="43" t="s">
        <v>179</v>
      </c>
      <c r="G685" s="43" t="s">
        <v>501</v>
      </c>
      <c r="H685" s="36"/>
      <c r="I685" s="36" t="s">
        <v>1264</v>
      </c>
      <c r="J685" s="36" t="s">
        <v>143</v>
      </c>
      <c r="K685" s="42" t="s">
        <v>25</v>
      </c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>
        <v>1</v>
      </c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>
        <v>1</v>
      </c>
      <c r="AO685" s="37" t="s">
        <v>1091</v>
      </c>
      <c r="AP685" s="36" t="s">
        <v>1251</v>
      </c>
      <c r="AQ685" s="37">
        <v>34415.44</v>
      </c>
      <c r="AR685" s="37"/>
      <c r="AS685" s="39">
        <v>0.18</v>
      </c>
      <c r="AT685" s="37">
        <f t="shared" si="30"/>
        <v>0</v>
      </c>
      <c r="AU685" s="37">
        <f t="shared" si="31"/>
        <v>0</v>
      </c>
      <c r="AV685" s="37">
        <f t="shared" si="32"/>
        <v>0</v>
      </c>
      <c r="AW685" s="38" t="s">
        <v>2</v>
      </c>
    </row>
    <row r="686" spans="1:49" s="1" customFormat="1" ht="216.75">
      <c r="A686" s="35">
        <v>677</v>
      </c>
      <c r="B686" s="36">
        <v>4963524</v>
      </c>
      <c r="C686" s="36" t="s">
        <v>167</v>
      </c>
      <c r="D686" s="36" t="s">
        <v>154</v>
      </c>
      <c r="E686" s="36" t="s">
        <v>157</v>
      </c>
      <c r="F686" s="43" t="s">
        <v>179</v>
      </c>
      <c r="G686" s="43" t="s">
        <v>503</v>
      </c>
      <c r="H686" s="36"/>
      <c r="I686" s="36" t="s">
        <v>1264</v>
      </c>
      <c r="J686" s="36" t="s">
        <v>143</v>
      </c>
      <c r="K686" s="42" t="s">
        <v>9</v>
      </c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>
        <v>1</v>
      </c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>
        <v>1</v>
      </c>
      <c r="AO686" s="37" t="s">
        <v>1091</v>
      </c>
      <c r="AP686" s="36" t="s">
        <v>1251</v>
      </c>
      <c r="AQ686" s="37">
        <v>33844.34</v>
      </c>
      <c r="AR686" s="37"/>
      <c r="AS686" s="39">
        <v>0.18</v>
      </c>
      <c r="AT686" s="37">
        <f t="shared" si="30"/>
        <v>0</v>
      </c>
      <c r="AU686" s="37">
        <f t="shared" si="31"/>
        <v>0</v>
      </c>
      <c r="AV686" s="37">
        <f t="shared" si="32"/>
        <v>0</v>
      </c>
      <c r="AW686" s="38" t="s">
        <v>2</v>
      </c>
    </row>
    <row r="687" spans="1:49" s="1" customFormat="1" ht="216.75">
      <c r="A687" s="35">
        <v>678</v>
      </c>
      <c r="B687" s="36">
        <v>4963525</v>
      </c>
      <c r="C687" s="36" t="s">
        <v>167</v>
      </c>
      <c r="D687" s="36" t="s">
        <v>154</v>
      </c>
      <c r="E687" s="36" t="s">
        <v>157</v>
      </c>
      <c r="F687" s="43" t="s">
        <v>179</v>
      </c>
      <c r="G687" s="43" t="s">
        <v>504</v>
      </c>
      <c r="H687" s="36"/>
      <c r="I687" s="36" t="s">
        <v>1264</v>
      </c>
      <c r="J687" s="36" t="s">
        <v>143</v>
      </c>
      <c r="K687" s="42" t="s">
        <v>1086</v>
      </c>
      <c r="L687" s="36"/>
      <c r="M687" s="36"/>
      <c r="N687" s="36"/>
      <c r="O687" s="36"/>
      <c r="P687" s="36"/>
      <c r="Q687" s="36"/>
      <c r="R687" s="36"/>
      <c r="S687" s="36"/>
      <c r="T687" s="36"/>
      <c r="U687" s="36">
        <v>1</v>
      </c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>
        <v>1</v>
      </c>
      <c r="AO687" s="37" t="s">
        <v>1091</v>
      </c>
      <c r="AP687" s="36" t="s">
        <v>1251</v>
      </c>
      <c r="AQ687" s="37">
        <v>52661.29</v>
      </c>
      <c r="AR687" s="37"/>
      <c r="AS687" s="39">
        <v>0.18</v>
      </c>
      <c r="AT687" s="37">
        <f t="shared" si="30"/>
        <v>0</v>
      </c>
      <c r="AU687" s="37">
        <f t="shared" si="31"/>
        <v>0</v>
      </c>
      <c r="AV687" s="37">
        <f t="shared" si="32"/>
        <v>0</v>
      </c>
      <c r="AW687" s="38" t="s">
        <v>2</v>
      </c>
    </row>
    <row r="688" spans="1:49" s="1" customFormat="1" ht="216.75">
      <c r="A688" s="35">
        <v>679</v>
      </c>
      <c r="B688" s="36">
        <v>4964122</v>
      </c>
      <c r="C688" s="36" t="s">
        <v>167</v>
      </c>
      <c r="D688" s="36" t="s">
        <v>154</v>
      </c>
      <c r="E688" s="36" t="s">
        <v>157</v>
      </c>
      <c r="F688" s="43" t="s">
        <v>505</v>
      </c>
      <c r="G688" s="43" t="s">
        <v>506</v>
      </c>
      <c r="H688" s="36"/>
      <c r="I688" s="36" t="s">
        <v>1264</v>
      </c>
      <c r="J688" s="36" t="s">
        <v>143</v>
      </c>
      <c r="K688" s="42" t="s">
        <v>79</v>
      </c>
      <c r="L688" s="36"/>
      <c r="M688" s="36"/>
      <c r="N688" s="36"/>
      <c r="O688" s="36"/>
      <c r="P688" s="36"/>
      <c r="Q688" s="36"/>
      <c r="R688" s="36"/>
      <c r="S688" s="36"/>
      <c r="T688" s="36"/>
      <c r="U688" s="36">
        <v>1</v>
      </c>
      <c r="V688" s="36"/>
      <c r="W688" s="36"/>
      <c r="X688" s="36">
        <v>1</v>
      </c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>
        <v>2</v>
      </c>
      <c r="AO688" s="37" t="s">
        <v>1091</v>
      </c>
      <c r="AP688" s="36" t="s">
        <v>1251</v>
      </c>
      <c r="AQ688" s="37">
        <v>18562.17</v>
      </c>
      <c r="AR688" s="37"/>
      <c r="AS688" s="39">
        <v>0.18</v>
      </c>
      <c r="AT688" s="37">
        <f t="shared" si="30"/>
        <v>0</v>
      </c>
      <c r="AU688" s="37">
        <f t="shared" si="31"/>
        <v>0</v>
      </c>
      <c r="AV688" s="37">
        <f t="shared" si="32"/>
        <v>0</v>
      </c>
      <c r="AW688" s="38" t="s">
        <v>2</v>
      </c>
    </row>
    <row r="689" spans="1:49" s="1" customFormat="1" ht="216.75">
      <c r="A689" s="35">
        <v>680</v>
      </c>
      <c r="B689" s="36">
        <v>4963808</v>
      </c>
      <c r="C689" s="36" t="s">
        <v>167</v>
      </c>
      <c r="D689" s="36" t="s">
        <v>154</v>
      </c>
      <c r="E689" s="36" t="s">
        <v>157</v>
      </c>
      <c r="F689" s="43" t="s">
        <v>509</v>
      </c>
      <c r="G689" s="43" t="s">
        <v>510</v>
      </c>
      <c r="H689" s="36"/>
      <c r="I689" s="36" t="s">
        <v>1264</v>
      </c>
      <c r="J689" s="36" t="s">
        <v>143</v>
      </c>
      <c r="K689" s="42" t="s">
        <v>9</v>
      </c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>
        <v>1</v>
      </c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>
        <v>1</v>
      </c>
      <c r="AO689" s="37" t="s">
        <v>1091</v>
      </c>
      <c r="AP689" s="36" t="s">
        <v>1251</v>
      </c>
      <c r="AQ689" s="37">
        <v>3223.62</v>
      </c>
      <c r="AR689" s="37"/>
      <c r="AS689" s="39">
        <v>0.18</v>
      </c>
      <c r="AT689" s="37">
        <f t="shared" si="30"/>
        <v>0</v>
      </c>
      <c r="AU689" s="37">
        <f t="shared" si="31"/>
        <v>0</v>
      </c>
      <c r="AV689" s="37">
        <f t="shared" si="32"/>
        <v>0</v>
      </c>
      <c r="AW689" s="38" t="s">
        <v>2</v>
      </c>
    </row>
    <row r="690" spans="1:49" s="1" customFormat="1" ht="216.75">
      <c r="A690" s="35">
        <v>681</v>
      </c>
      <c r="B690" s="36">
        <v>4962640</v>
      </c>
      <c r="C690" s="36" t="s">
        <v>167</v>
      </c>
      <c r="D690" s="36" t="s">
        <v>154</v>
      </c>
      <c r="E690" s="36" t="s">
        <v>157</v>
      </c>
      <c r="F690" s="43" t="s">
        <v>511</v>
      </c>
      <c r="G690" s="43" t="s">
        <v>512</v>
      </c>
      <c r="H690" s="36"/>
      <c r="I690" s="36" t="s">
        <v>1264</v>
      </c>
      <c r="J690" s="36" t="s">
        <v>143</v>
      </c>
      <c r="K690" s="42" t="s">
        <v>1104</v>
      </c>
      <c r="L690" s="36"/>
      <c r="M690" s="36"/>
      <c r="N690" s="36"/>
      <c r="O690" s="36"/>
      <c r="P690" s="36"/>
      <c r="Q690" s="36"/>
      <c r="R690" s="36"/>
      <c r="S690" s="36"/>
      <c r="T690" s="36"/>
      <c r="U690" s="36">
        <v>1</v>
      </c>
      <c r="V690" s="36"/>
      <c r="W690" s="36"/>
      <c r="X690" s="36"/>
      <c r="Y690" s="36"/>
      <c r="Z690" s="36">
        <v>1</v>
      </c>
      <c r="AA690" s="36"/>
      <c r="AB690" s="36"/>
      <c r="AC690" s="36">
        <v>1</v>
      </c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>
        <v>3</v>
      </c>
      <c r="AO690" s="37" t="s">
        <v>1091</v>
      </c>
      <c r="AP690" s="36" t="s">
        <v>1251</v>
      </c>
      <c r="AQ690" s="37">
        <v>2110.74</v>
      </c>
      <c r="AR690" s="37"/>
      <c r="AS690" s="39">
        <v>0.18</v>
      </c>
      <c r="AT690" s="37">
        <f t="shared" si="30"/>
        <v>0</v>
      </c>
      <c r="AU690" s="37">
        <f t="shared" si="31"/>
        <v>0</v>
      </c>
      <c r="AV690" s="37">
        <f t="shared" si="32"/>
        <v>0</v>
      </c>
      <c r="AW690" s="38" t="s">
        <v>2</v>
      </c>
    </row>
    <row r="691" spans="1:49" s="1" customFormat="1" ht="216.75">
      <c r="A691" s="35">
        <v>682</v>
      </c>
      <c r="B691" s="36">
        <v>4962627</v>
      </c>
      <c r="C691" s="36" t="s">
        <v>167</v>
      </c>
      <c r="D691" s="36" t="s">
        <v>154</v>
      </c>
      <c r="E691" s="36" t="s">
        <v>157</v>
      </c>
      <c r="F691" s="43" t="s">
        <v>515</v>
      </c>
      <c r="G691" s="43" t="s">
        <v>516</v>
      </c>
      <c r="H691" s="36"/>
      <c r="I691" s="36" t="s">
        <v>1264</v>
      </c>
      <c r="J691" s="36" t="s">
        <v>143</v>
      </c>
      <c r="K691" s="42" t="s">
        <v>11</v>
      </c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>
        <v>2</v>
      </c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>
        <v>2</v>
      </c>
      <c r="AO691" s="37" t="s">
        <v>1091</v>
      </c>
      <c r="AP691" s="36" t="s">
        <v>1251</v>
      </c>
      <c r="AQ691" s="37">
        <v>10055.17</v>
      </c>
      <c r="AR691" s="37"/>
      <c r="AS691" s="39">
        <v>0.18</v>
      </c>
      <c r="AT691" s="37">
        <f t="shared" si="30"/>
        <v>0</v>
      </c>
      <c r="AU691" s="37">
        <f t="shared" si="31"/>
        <v>0</v>
      </c>
      <c r="AV691" s="37">
        <f t="shared" si="32"/>
        <v>0</v>
      </c>
      <c r="AW691" s="38" t="s">
        <v>2</v>
      </c>
    </row>
    <row r="692" spans="1:49" s="1" customFormat="1" ht="216.75">
      <c r="A692" s="35">
        <v>683</v>
      </c>
      <c r="B692" s="36">
        <v>4962600</v>
      </c>
      <c r="C692" s="36" t="s">
        <v>167</v>
      </c>
      <c r="D692" s="36" t="s">
        <v>154</v>
      </c>
      <c r="E692" s="36" t="s">
        <v>157</v>
      </c>
      <c r="F692" s="43" t="s">
        <v>515</v>
      </c>
      <c r="G692" s="43" t="s">
        <v>516</v>
      </c>
      <c r="H692" s="36"/>
      <c r="I692" s="36" t="s">
        <v>1264</v>
      </c>
      <c r="J692" s="36" t="s">
        <v>143</v>
      </c>
      <c r="K692" s="42" t="s">
        <v>1106</v>
      </c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>
        <v>1</v>
      </c>
      <c r="X692" s="36">
        <v>2</v>
      </c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>
        <v>3</v>
      </c>
      <c r="AO692" s="37" t="s">
        <v>1091</v>
      </c>
      <c r="AP692" s="36" t="s">
        <v>1251</v>
      </c>
      <c r="AQ692" s="37">
        <v>9990.78</v>
      </c>
      <c r="AR692" s="37"/>
      <c r="AS692" s="39">
        <v>0.18</v>
      </c>
      <c r="AT692" s="37">
        <f t="shared" si="30"/>
        <v>0</v>
      </c>
      <c r="AU692" s="37">
        <f t="shared" si="31"/>
        <v>0</v>
      </c>
      <c r="AV692" s="37">
        <f t="shared" si="32"/>
        <v>0</v>
      </c>
      <c r="AW692" s="38" t="s">
        <v>2</v>
      </c>
    </row>
    <row r="693" spans="1:49" s="1" customFormat="1" ht="216.75">
      <c r="A693" s="35">
        <v>684</v>
      </c>
      <c r="B693" s="36">
        <v>4962614</v>
      </c>
      <c r="C693" s="36" t="s">
        <v>167</v>
      </c>
      <c r="D693" s="36" t="s">
        <v>154</v>
      </c>
      <c r="E693" s="36" t="s">
        <v>157</v>
      </c>
      <c r="F693" s="43" t="s">
        <v>515</v>
      </c>
      <c r="G693" s="43" t="s">
        <v>516</v>
      </c>
      <c r="H693" s="36"/>
      <c r="I693" s="36" t="s">
        <v>1264</v>
      </c>
      <c r="J693" s="36" t="s">
        <v>143</v>
      </c>
      <c r="K693" s="42" t="s">
        <v>1107</v>
      </c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>
        <v>2</v>
      </c>
      <c r="X693" s="36"/>
      <c r="Y693" s="36"/>
      <c r="Z693" s="36"/>
      <c r="AA693" s="36"/>
      <c r="AB693" s="36"/>
      <c r="AC693" s="36">
        <v>2</v>
      </c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>
        <v>4</v>
      </c>
      <c r="AO693" s="37" t="s">
        <v>1091</v>
      </c>
      <c r="AP693" s="36" t="s">
        <v>1251</v>
      </c>
      <c r="AQ693" s="37">
        <v>10056.14</v>
      </c>
      <c r="AR693" s="37"/>
      <c r="AS693" s="39">
        <v>0.18</v>
      </c>
      <c r="AT693" s="37">
        <f t="shared" si="30"/>
        <v>0</v>
      </c>
      <c r="AU693" s="37">
        <f t="shared" si="31"/>
        <v>0</v>
      </c>
      <c r="AV693" s="37">
        <f t="shared" si="32"/>
        <v>0</v>
      </c>
      <c r="AW693" s="38" t="s">
        <v>2</v>
      </c>
    </row>
    <row r="694" spans="1:49" s="1" customFormat="1" ht="216.75">
      <c r="A694" s="35">
        <v>685</v>
      </c>
      <c r="B694" s="36">
        <v>4962615</v>
      </c>
      <c r="C694" s="36" t="s">
        <v>167</v>
      </c>
      <c r="D694" s="36" t="s">
        <v>154</v>
      </c>
      <c r="E694" s="36" t="s">
        <v>157</v>
      </c>
      <c r="F694" s="43" t="s">
        <v>515</v>
      </c>
      <c r="G694" s="43" t="s">
        <v>516</v>
      </c>
      <c r="H694" s="36"/>
      <c r="I694" s="36" t="s">
        <v>1264</v>
      </c>
      <c r="J694" s="36" t="s">
        <v>143</v>
      </c>
      <c r="K694" s="42" t="s">
        <v>9</v>
      </c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>
        <v>1</v>
      </c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>
        <v>1</v>
      </c>
      <c r="AO694" s="37" t="s">
        <v>1091</v>
      </c>
      <c r="AP694" s="36" t="s">
        <v>1251</v>
      </c>
      <c r="AQ694" s="37">
        <v>9943.95</v>
      </c>
      <c r="AR694" s="37"/>
      <c r="AS694" s="39">
        <v>0.18</v>
      </c>
      <c r="AT694" s="37">
        <f t="shared" si="30"/>
        <v>0</v>
      </c>
      <c r="AU694" s="37">
        <f t="shared" si="31"/>
        <v>0</v>
      </c>
      <c r="AV694" s="37">
        <f t="shared" si="32"/>
        <v>0</v>
      </c>
      <c r="AW694" s="38" t="s">
        <v>2</v>
      </c>
    </row>
    <row r="695" spans="1:49" s="1" customFormat="1" ht="216.75">
      <c r="A695" s="35">
        <v>686</v>
      </c>
      <c r="B695" s="36">
        <v>4962616</v>
      </c>
      <c r="C695" s="36" t="s">
        <v>167</v>
      </c>
      <c r="D695" s="36" t="s">
        <v>154</v>
      </c>
      <c r="E695" s="36" t="s">
        <v>157</v>
      </c>
      <c r="F695" s="43" t="s">
        <v>515</v>
      </c>
      <c r="G695" s="43" t="s">
        <v>516</v>
      </c>
      <c r="H695" s="36"/>
      <c r="I695" s="36" t="s">
        <v>1264</v>
      </c>
      <c r="J695" s="36" t="s">
        <v>143</v>
      </c>
      <c r="K695" s="42" t="s">
        <v>1</v>
      </c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>
        <v>1</v>
      </c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>
        <v>1</v>
      </c>
      <c r="AO695" s="37" t="s">
        <v>1091</v>
      </c>
      <c r="AP695" s="36" t="s">
        <v>1251</v>
      </c>
      <c r="AQ695" s="37">
        <v>9972.25</v>
      </c>
      <c r="AR695" s="37"/>
      <c r="AS695" s="39">
        <v>0.18</v>
      </c>
      <c r="AT695" s="37">
        <f t="shared" si="30"/>
        <v>0</v>
      </c>
      <c r="AU695" s="37">
        <f t="shared" si="31"/>
        <v>0</v>
      </c>
      <c r="AV695" s="37">
        <f t="shared" si="32"/>
        <v>0</v>
      </c>
      <c r="AW695" s="38" t="s">
        <v>2</v>
      </c>
    </row>
    <row r="696" spans="1:49" s="1" customFormat="1" ht="216.75">
      <c r="A696" s="35">
        <v>687</v>
      </c>
      <c r="B696" s="36">
        <v>4962628</v>
      </c>
      <c r="C696" s="36" t="s">
        <v>167</v>
      </c>
      <c r="D696" s="36" t="s">
        <v>154</v>
      </c>
      <c r="E696" s="36" t="s">
        <v>157</v>
      </c>
      <c r="F696" s="43" t="s">
        <v>517</v>
      </c>
      <c r="G696" s="43" t="s">
        <v>518</v>
      </c>
      <c r="H696" s="36"/>
      <c r="I696" s="36" t="s">
        <v>1264</v>
      </c>
      <c r="J696" s="36" t="s">
        <v>143</v>
      </c>
      <c r="K696" s="42" t="s">
        <v>1112</v>
      </c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>
        <v>3</v>
      </c>
      <c r="Y696" s="36">
        <v>1</v>
      </c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>
        <v>4</v>
      </c>
      <c r="AO696" s="37" t="s">
        <v>1091</v>
      </c>
      <c r="AP696" s="36" t="s">
        <v>1251</v>
      </c>
      <c r="AQ696" s="37">
        <v>5727.66</v>
      </c>
      <c r="AR696" s="37"/>
      <c r="AS696" s="39">
        <v>0.18</v>
      </c>
      <c r="AT696" s="37">
        <f t="shared" si="30"/>
        <v>0</v>
      </c>
      <c r="AU696" s="37">
        <f t="shared" si="31"/>
        <v>0</v>
      </c>
      <c r="AV696" s="37">
        <f t="shared" si="32"/>
        <v>0</v>
      </c>
      <c r="AW696" s="38" t="s">
        <v>2</v>
      </c>
    </row>
    <row r="697" spans="1:49" s="1" customFormat="1" ht="216.75">
      <c r="A697" s="35">
        <v>688</v>
      </c>
      <c r="B697" s="36">
        <v>4962629</v>
      </c>
      <c r="C697" s="36" t="s">
        <v>167</v>
      </c>
      <c r="D697" s="36" t="s">
        <v>154</v>
      </c>
      <c r="E697" s="36" t="s">
        <v>157</v>
      </c>
      <c r="F697" s="43" t="s">
        <v>517</v>
      </c>
      <c r="G697" s="43" t="s">
        <v>518</v>
      </c>
      <c r="H697" s="36"/>
      <c r="I697" s="36" t="s">
        <v>1264</v>
      </c>
      <c r="J697" s="36" t="s">
        <v>143</v>
      </c>
      <c r="K697" s="42" t="s">
        <v>79</v>
      </c>
      <c r="L697" s="36"/>
      <c r="M697" s="36"/>
      <c r="N697" s="36"/>
      <c r="O697" s="36"/>
      <c r="P697" s="36"/>
      <c r="Q697" s="36"/>
      <c r="R697" s="36"/>
      <c r="S697" s="36"/>
      <c r="T697" s="36"/>
      <c r="U697" s="36">
        <v>1</v>
      </c>
      <c r="V697" s="36"/>
      <c r="W697" s="36"/>
      <c r="X697" s="36">
        <v>1</v>
      </c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>
        <v>2</v>
      </c>
      <c r="AO697" s="37" t="s">
        <v>1091</v>
      </c>
      <c r="AP697" s="36" t="s">
        <v>1251</v>
      </c>
      <c r="AQ697" s="37">
        <v>5653.95</v>
      </c>
      <c r="AR697" s="37"/>
      <c r="AS697" s="39">
        <v>0.18</v>
      </c>
      <c r="AT697" s="37">
        <f t="shared" si="30"/>
        <v>0</v>
      </c>
      <c r="AU697" s="37">
        <f t="shared" si="31"/>
        <v>0</v>
      </c>
      <c r="AV697" s="37">
        <f t="shared" si="32"/>
        <v>0</v>
      </c>
      <c r="AW697" s="38" t="s">
        <v>2</v>
      </c>
    </row>
    <row r="698" spans="1:49" s="1" customFormat="1" ht="216.75">
      <c r="A698" s="35">
        <v>689</v>
      </c>
      <c r="B698" s="36">
        <v>4962610</v>
      </c>
      <c r="C698" s="36" t="s">
        <v>167</v>
      </c>
      <c r="D698" s="36" t="s">
        <v>154</v>
      </c>
      <c r="E698" s="36" t="s">
        <v>157</v>
      </c>
      <c r="F698" s="43" t="s">
        <v>517</v>
      </c>
      <c r="G698" s="43" t="s">
        <v>518</v>
      </c>
      <c r="H698" s="36"/>
      <c r="I698" s="36" t="s">
        <v>1264</v>
      </c>
      <c r="J698" s="36" t="s">
        <v>143</v>
      </c>
      <c r="K698" s="42" t="s">
        <v>1</v>
      </c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>
        <v>2</v>
      </c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>
        <v>2</v>
      </c>
      <c r="AO698" s="37" t="s">
        <v>1091</v>
      </c>
      <c r="AP698" s="36" t="s">
        <v>1251</v>
      </c>
      <c r="AQ698" s="37">
        <v>5708.12</v>
      </c>
      <c r="AR698" s="37"/>
      <c r="AS698" s="39">
        <v>0.18</v>
      </c>
      <c r="AT698" s="37">
        <f t="shared" si="30"/>
        <v>0</v>
      </c>
      <c r="AU698" s="37">
        <f t="shared" si="31"/>
        <v>0</v>
      </c>
      <c r="AV698" s="37">
        <f t="shared" si="32"/>
        <v>0</v>
      </c>
      <c r="AW698" s="38" t="s">
        <v>2</v>
      </c>
    </row>
    <row r="699" spans="1:49" s="1" customFormat="1" ht="216.75">
      <c r="A699" s="35">
        <v>690</v>
      </c>
      <c r="B699" s="36">
        <v>4962620</v>
      </c>
      <c r="C699" s="36" t="s">
        <v>167</v>
      </c>
      <c r="D699" s="36" t="s">
        <v>154</v>
      </c>
      <c r="E699" s="36" t="s">
        <v>157</v>
      </c>
      <c r="F699" s="43" t="s">
        <v>519</v>
      </c>
      <c r="G699" s="43" t="s">
        <v>520</v>
      </c>
      <c r="H699" s="36"/>
      <c r="I699" s="36" t="s">
        <v>1264</v>
      </c>
      <c r="J699" s="36" t="s">
        <v>143</v>
      </c>
      <c r="K699" s="42" t="s">
        <v>1</v>
      </c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>
        <v>1</v>
      </c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>
        <v>1</v>
      </c>
      <c r="AO699" s="37" t="s">
        <v>1091</v>
      </c>
      <c r="AP699" s="36" t="s">
        <v>1251</v>
      </c>
      <c r="AQ699" s="37">
        <v>12475.3</v>
      </c>
      <c r="AR699" s="37"/>
      <c r="AS699" s="39">
        <v>0.18</v>
      </c>
      <c r="AT699" s="37">
        <f t="shared" si="30"/>
        <v>0</v>
      </c>
      <c r="AU699" s="37">
        <f t="shared" si="31"/>
        <v>0</v>
      </c>
      <c r="AV699" s="37">
        <f t="shared" si="32"/>
        <v>0</v>
      </c>
      <c r="AW699" s="38" t="s">
        <v>2</v>
      </c>
    </row>
    <row r="700" spans="1:49" s="1" customFormat="1" ht="216.75">
      <c r="A700" s="35">
        <v>691</v>
      </c>
      <c r="B700" s="36">
        <v>4963304</v>
      </c>
      <c r="C700" s="36" t="s">
        <v>167</v>
      </c>
      <c r="D700" s="36" t="s">
        <v>154</v>
      </c>
      <c r="E700" s="36" t="s">
        <v>157</v>
      </c>
      <c r="F700" s="43" t="s">
        <v>527</v>
      </c>
      <c r="G700" s="43" t="s">
        <v>530</v>
      </c>
      <c r="H700" s="36"/>
      <c r="I700" s="36" t="s">
        <v>1264</v>
      </c>
      <c r="J700" s="36" t="s">
        <v>143</v>
      </c>
      <c r="K700" s="42" t="s">
        <v>9</v>
      </c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>
        <v>2</v>
      </c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>
        <v>2</v>
      </c>
      <c r="AO700" s="37" t="s">
        <v>1091</v>
      </c>
      <c r="AP700" s="36" t="s">
        <v>1251</v>
      </c>
      <c r="AQ700" s="37">
        <v>4926.44</v>
      </c>
      <c r="AR700" s="37"/>
      <c r="AS700" s="39">
        <v>0.18</v>
      </c>
      <c r="AT700" s="37">
        <f t="shared" si="30"/>
        <v>0</v>
      </c>
      <c r="AU700" s="37">
        <f t="shared" si="31"/>
        <v>0</v>
      </c>
      <c r="AV700" s="37">
        <f t="shared" si="32"/>
        <v>0</v>
      </c>
      <c r="AW700" s="38" t="s">
        <v>2</v>
      </c>
    </row>
    <row r="701" spans="1:49" s="1" customFormat="1" ht="216.75">
      <c r="A701" s="35">
        <v>692</v>
      </c>
      <c r="B701" s="36">
        <v>4963305</v>
      </c>
      <c r="C701" s="36" t="s">
        <v>167</v>
      </c>
      <c r="D701" s="36" t="s">
        <v>154</v>
      </c>
      <c r="E701" s="36" t="s">
        <v>157</v>
      </c>
      <c r="F701" s="43" t="s">
        <v>527</v>
      </c>
      <c r="G701" s="43" t="s">
        <v>530</v>
      </c>
      <c r="H701" s="36"/>
      <c r="I701" s="36" t="s">
        <v>1264</v>
      </c>
      <c r="J701" s="36" t="s">
        <v>143</v>
      </c>
      <c r="K701" s="42" t="s">
        <v>1</v>
      </c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>
        <v>1</v>
      </c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>
        <v>1</v>
      </c>
      <c r="AO701" s="37" t="s">
        <v>1091</v>
      </c>
      <c r="AP701" s="36" t="s">
        <v>1251</v>
      </c>
      <c r="AQ701" s="37">
        <v>4940.45</v>
      </c>
      <c r="AR701" s="37"/>
      <c r="AS701" s="39">
        <v>0.18</v>
      </c>
      <c r="AT701" s="37">
        <f t="shared" si="30"/>
        <v>0</v>
      </c>
      <c r="AU701" s="37">
        <f t="shared" si="31"/>
        <v>0</v>
      </c>
      <c r="AV701" s="37">
        <f t="shared" si="32"/>
        <v>0</v>
      </c>
      <c r="AW701" s="38" t="s">
        <v>2</v>
      </c>
    </row>
    <row r="702" spans="1:49" s="1" customFormat="1" ht="216.75">
      <c r="A702" s="35">
        <v>693</v>
      </c>
      <c r="B702" s="36">
        <v>4964363</v>
      </c>
      <c r="C702" s="36" t="s">
        <v>167</v>
      </c>
      <c r="D702" s="36" t="s">
        <v>154</v>
      </c>
      <c r="E702" s="36" t="s">
        <v>157</v>
      </c>
      <c r="F702" s="43" t="s">
        <v>536</v>
      </c>
      <c r="G702" s="43" t="s">
        <v>537</v>
      </c>
      <c r="H702" s="36"/>
      <c r="I702" s="36" t="s">
        <v>1264</v>
      </c>
      <c r="J702" s="36" t="s">
        <v>143</v>
      </c>
      <c r="K702" s="42" t="s">
        <v>1124</v>
      </c>
      <c r="L702" s="36"/>
      <c r="M702" s="36"/>
      <c r="N702" s="36"/>
      <c r="O702" s="36"/>
      <c r="P702" s="36"/>
      <c r="Q702" s="36"/>
      <c r="R702" s="36"/>
      <c r="S702" s="36"/>
      <c r="T702" s="36">
        <v>8</v>
      </c>
      <c r="U702" s="36"/>
      <c r="V702" s="36">
        <v>8</v>
      </c>
      <c r="W702" s="36"/>
      <c r="X702" s="36">
        <v>8</v>
      </c>
      <c r="Y702" s="36"/>
      <c r="Z702" s="36"/>
      <c r="AA702" s="36">
        <v>8</v>
      </c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>
        <v>32</v>
      </c>
      <c r="AO702" s="37" t="s">
        <v>1091</v>
      </c>
      <c r="AP702" s="36" t="s">
        <v>1251</v>
      </c>
      <c r="AQ702" s="37">
        <v>1237.13</v>
      </c>
      <c r="AR702" s="37"/>
      <c r="AS702" s="39">
        <v>0.18</v>
      </c>
      <c r="AT702" s="37">
        <f t="shared" si="30"/>
        <v>0</v>
      </c>
      <c r="AU702" s="37">
        <f t="shared" si="31"/>
        <v>0</v>
      </c>
      <c r="AV702" s="37">
        <f t="shared" si="32"/>
        <v>0</v>
      </c>
      <c r="AW702" s="38" t="s">
        <v>2</v>
      </c>
    </row>
    <row r="703" spans="1:49" s="1" customFormat="1" ht="216.75">
      <c r="A703" s="35">
        <v>694</v>
      </c>
      <c r="B703" s="36">
        <v>4963751</v>
      </c>
      <c r="C703" s="36" t="s">
        <v>167</v>
      </c>
      <c r="D703" s="36" t="s">
        <v>154</v>
      </c>
      <c r="E703" s="36" t="s">
        <v>157</v>
      </c>
      <c r="F703" s="43" t="s">
        <v>536</v>
      </c>
      <c r="G703" s="43" t="s">
        <v>537</v>
      </c>
      <c r="H703" s="36"/>
      <c r="I703" s="36" t="s">
        <v>1264</v>
      </c>
      <c r="J703" s="36" t="s">
        <v>143</v>
      </c>
      <c r="K703" s="42" t="s">
        <v>1125</v>
      </c>
      <c r="L703" s="36"/>
      <c r="M703" s="36"/>
      <c r="N703" s="36"/>
      <c r="O703" s="36"/>
      <c r="P703" s="36"/>
      <c r="Q703" s="36"/>
      <c r="R703" s="36"/>
      <c r="S703" s="36"/>
      <c r="T703" s="36">
        <v>10</v>
      </c>
      <c r="U703" s="36"/>
      <c r="V703" s="36"/>
      <c r="W703" s="36">
        <v>10</v>
      </c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>
        <v>20</v>
      </c>
      <c r="AO703" s="37" t="s">
        <v>1091</v>
      </c>
      <c r="AP703" s="36" t="s">
        <v>1251</v>
      </c>
      <c r="AQ703" s="37">
        <v>1226.94</v>
      </c>
      <c r="AR703" s="37"/>
      <c r="AS703" s="39">
        <v>0.18</v>
      </c>
      <c r="AT703" s="37">
        <f t="shared" si="30"/>
        <v>0</v>
      </c>
      <c r="AU703" s="37">
        <f t="shared" si="31"/>
        <v>0</v>
      </c>
      <c r="AV703" s="37">
        <f t="shared" si="32"/>
        <v>0</v>
      </c>
      <c r="AW703" s="38" t="s">
        <v>2</v>
      </c>
    </row>
    <row r="704" spans="1:49" s="1" customFormat="1" ht="216.75">
      <c r="A704" s="35">
        <v>695</v>
      </c>
      <c r="B704" s="36">
        <v>4963752</v>
      </c>
      <c r="C704" s="36" t="s">
        <v>167</v>
      </c>
      <c r="D704" s="36" t="s">
        <v>154</v>
      </c>
      <c r="E704" s="36" t="s">
        <v>157</v>
      </c>
      <c r="F704" s="43" t="s">
        <v>536</v>
      </c>
      <c r="G704" s="43" t="s">
        <v>537</v>
      </c>
      <c r="H704" s="36"/>
      <c r="I704" s="36" t="s">
        <v>1264</v>
      </c>
      <c r="J704" s="36" t="s">
        <v>143</v>
      </c>
      <c r="K704" s="42" t="s">
        <v>1126</v>
      </c>
      <c r="L704" s="36"/>
      <c r="M704" s="36"/>
      <c r="N704" s="36"/>
      <c r="O704" s="36"/>
      <c r="P704" s="36"/>
      <c r="Q704" s="36"/>
      <c r="R704" s="36"/>
      <c r="S704" s="36"/>
      <c r="T704" s="36"/>
      <c r="U704" s="36">
        <v>10</v>
      </c>
      <c r="V704" s="36"/>
      <c r="W704" s="36">
        <v>10</v>
      </c>
      <c r="X704" s="36"/>
      <c r="Y704" s="36"/>
      <c r="Z704" s="36">
        <v>10</v>
      </c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>
        <v>30</v>
      </c>
      <c r="AO704" s="37" t="s">
        <v>1091</v>
      </c>
      <c r="AP704" s="36" t="s">
        <v>1251</v>
      </c>
      <c r="AQ704" s="37">
        <v>1234.83</v>
      </c>
      <c r="AR704" s="37"/>
      <c r="AS704" s="39">
        <v>0.18</v>
      </c>
      <c r="AT704" s="37">
        <f t="shared" si="30"/>
        <v>0</v>
      </c>
      <c r="AU704" s="37">
        <f t="shared" si="31"/>
        <v>0</v>
      </c>
      <c r="AV704" s="37">
        <f t="shared" si="32"/>
        <v>0</v>
      </c>
      <c r="AW704" s="38" t="s">
        <v>2</v>
      </c>
    </row>
    <row r="705" spans="1:49" s="1" customFormat="1" ht="216.75">
      <c r="A705" s="35">
        <v>696</v>
      </c>
      <c r="B705" s="36">
        <v>4963753</v>
      </c>
      <c r="C705" s="36" t="s">
        <v>167</v>
      </c>
      <c r="D705" s="36" t="s">
        <v>154</v>
      </c>
      <c r="E705" s="36" t="s">
        <v>157</v>
      </c>
      <c r="F705" s="43" t="s">
        <v>536</v>
      </c>
      <c r="G705" s="43" t="s">
        <v>537</v>
      </c>
      <c r="H705" s="36"/>
      <c r="I705" s="36" t="s">
        <v>1264</v>
      </c>
      <c r="J705" s="36" t="s">
        <v>143</v>
      </c>
      <c r="K705" s="42" t="s">
        <v>1127</v>
      </c>
      <c r="L705" s="36"/>
      <c r="M705" s="36"/>
      <c r="N705" s="36"/>
      <c r="O705" s="36"/>
      <c r="P705" s="36"/>
      <c r="Q705" s="36"/>
      <c r="R705" s="36"/>
      <c r="S705" s="36"/>
      <c r="T705" s="36">
        <v>48</v>
      </c>
      <c r="U705" s="36">
        <v>1</v>
      </c>
      <c r="V705" s="36"/>
      <c r="W705" s="36">
        <v>1</v>
      </c>
      <c r="X705" s="36"/>
      <c r="Y705" s="36">
        <v>1</v>
      </c>
      <c r="Z705" s="36"/>
      <c r="AA705" s="36">
        <v>1</v>
      </c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>
        <v>52</v>
      </c>
      <c r="AO705" s="37" t="s">
        <v>1091</v>
      </c>
      <c r="AP705" s="36" t="s">
        <v>1251</v>
      </c>
      <c r="AQ705" s="37">
        <v>1215.41</v>
      </c>
      <c r="AR705" s="37"/>
      <c r="AS705" s="39">
        <v>0.18</v>
      </c>
      <c r="AT705" s="37">
        <f t="shared" si="30"/>
        <v>0</v>
      </c>
      <c r="AU705" s="37">
        <f t="shared" si="31"/>
        <v>0</v>
      </c>
      <c r="AV705" s="37">
        <f t="shared" si="32"/>
        <v>0</v>
      </c>
      <c r="AW705" s="38" t="s">
        <v>2</v>
      </c>
    </row>
    <row r="706" spans="1:49" s="1" customFormat="1" ht="216.75">
      <c r="A706" s="35">
        <v>697</v>
      </c>
      <c r="B706" s="36">
        <v>4963754</v>
      </c>
      <c r="C706" s="36" t="s">
        <v>167</v>
      </c>
      <c r="D706" s="36" t="s">
        <v>154</v>
      </c>
      <c r="E706" s="36" t="s">
        <v>157</v>
      </c>
      <c r="F706" s="43" t="s">
        <v>536</v>
      </c>
      <c r="G706" s="43" t="s">
        <v>537</v>
      </c>
      <c r="H706" s="36"/>
      <c r="I706" s="36" t="s">
        <v>1264</v>
      </c>
      <c r="J706" s="36" t="s">
        <v>143</v>
      </c>
      <c r="K706" s="42" t="s">
        <v>1</v>
      </c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>
        <v>5</v>
      </c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>
        <v>5</v>
      </c>
      <c r="AO706" s="37" t="s">
        <v>1091</v>
      </c>
      <c r="AP706" s="36" t="s">
        <v>1251</v>
      </c>
      <c r="AQ706" s="37">
        <v>1240.41</v>
      </c>
      <c r="AR706" s="37"/>
      <c r="AS706" s="39">
        <v>0.18</v>
      </c>
      <c r="AT706" s="37">
        <f t="shared" si="30"/>
        <v>0</v>
      </c>
      <c r="AU706" s="37">
        <f t="shared" si="31"/>
        <v>0</v>
      </c>
      <c r="AV706" s="37">
        <f t="shared" si="32"/>
        <v>0</v>
      </c>
      <c r="AW706" s="38" t="s">
        <v>2</v>
      </c>
    </row>
    <row r="707" spans="1:49" s="1" customFormat="1" ht="216.75">
      <c r="A707" s="35">
        <v>698</v>
      </c>
      <c r="B707" s="36">
        <v>4962981</v>
      </c>
      <c r="C707" s="36" t="s">
        <v>167</v>
      </c>
      <c r="D707" s="36" t="s">
        <v>154</v>
      </c>
      <c r="E707" s="36" t="s">
        <v>157</v>
      </c>
      <c r="F707" s="43" t="s">
        <v>540</v>
      </c>
      <c r="G707" s="43" t="s">
        <v>541</v>
      </c>
      <c r="H707" s="36"/>
      <c r="I707" s="36" t="s">
        <v>1264</v>
      </c>
      <c r="J707" s="36" t="s">
        <v>143</v>
      </c>
      <c r="K707" s="42" t="s">
        <v>20</v>
      </c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>
        <v>6</v>
      </c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>
        <v>6</v>
      </c>
      <c r="AO707" s="37" t="s">
        <v>1091</v>
      </c>
      <c r="AP707" s="36" t="s">
        <v>1251</v>
      </c>
      <c r="AQ707" s="37">
        <v>358.06</v>
      </c>
      <c r="AR707" s="37"/>
      <c r="AS707" s="39">
        <v>0.18</v>
      </c>
      <c r="AT707" s="37">
        <f t="shared" si="30"/>
        <v>0</v>
      </c>
      <c r="AU707" s="37">
        <f t="shared" si="31"/>
        <v>0</v>
      </c>
      <c r="AV707" s="37">
        <f t="shared" si="32"/>
        <v>0</v>
      </c>
      <c r="AW707" s="38" t="s">
        <v>2</v>
      </c>
    </row>
    <row r="708" spans="1:49" s="1" customFormat="1" ht="216.75">
      <c r="A708" s="35">
        <v>699</v>
      </c>
      <c r="B708" s="36">
        <v>4964114</v>
      </c>
      <c r="C708" s="36" t="s">
        <v>167</v>
      </c>
      <c r="D708" s="36" t="s">
        <v>154</v>
      </c>
      <c r="E708" s="36" t="s">
        <v>157</v>
      </c>
      <c r="F708" s="43" t="s">
        <v>543</v>
      </c>
      <c r="G708" s="43" t="s">
        <v>544</v>
      </c>
      <c r="H708" s="36"/>
      <c r="I708" s="36" t="s">
        <v>1264</v>
      </c>
      <c r="J708" s="36" t="s">
        <v>143</v>
      </c>
      <c r="K708" s="42" t="s">
        <v>68</v>
      </c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>
        <v>1</v>
      </c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>
        <v>1</v>
      </c>
      <c r="AO708" s="37" t="s">
        <v>1091</v>
      </c>
      <c r="AP708" s="36" t="s">
        <v>1251</v>
      </c>
      <c r="AQ708" s="37">
        <v>28721.82</v>
      </c>
      <c r="AR708" s="37"/>
      <c r="AS708" s="39">
        <v>0.18</v>
      </c>
      <c r="AT708" s="37">
        <f t="shared" si="30"/>
        <v>0</v>
      </c>
      <c r="AU708" s="37">
        <f t="shared" si="31"/>
        <v>0</v>
      </c>
      <c r="AV708" s="37">
        <f t="shared" si="32"/>
        <v>0</v>
      </c>
      <c r="AW708" s="38" t="s">
        <v>2</v>
      </c>
    </row>
    <row r="709" spans="1:49" s="1" customFormat="1" ht="216.75">
      <c r="A709" s="35">
        <v>700</v>
      </c>
      <c r="B709" s="36">
        <v>4963390</v>
      </c>
      <c r="C709" s="36" t="s">
        <v>167</v>
      </c>
      <c r="D709" s="36" t="s">
        <v>154</v>
      </c>
      <c r="E709" s="36" t="s">
        <v>157</v>
      </c>
      <c r="F709" s="43" t="s">
        <v>571</v>
      </c>
      <c r="G709" s="43" t="s">
        <v>572</v>
      </c>
      <c r="H709" s="36"/>
      <c r="I709" s="36" t="s">
        <v>1264</v>
      </c>
      <c r="J709" s="36" t="s">
        <v>143</v>
      </c>
      <c r="K709" s="42" t="s">
        <v>24</v>
      </c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>
        <v>6</v>
      </c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>
        <v>6</v>
      </c>
      <c r="AO709" s="37" t="s">
        <v>1091</v>
      </c>
      <c r="AP709" s="36" t="s">
        <v>1251</v>
      </c>
      <c r="AQ709" s="37">
        <v>8555.92</v>
      </c>
      <c r="AR709" s="37"/>
      <c r="AS709" s="39">
        <v>0.18</v>
      </c>
      <c r="AT709" s="37">
        <f t="shared" si="30"/>
        <v>0</v>
      </c>
      <c r="AU709" s="37">
        <f t="shared" si="31"/>
        <v>0</v>
      </c>
      <c r="AV709" s="37">
        <f t="shared" si="32"/>
        <v>0</v>
      </c>
      <c r="AW709" s="38" t="s">
        <v>2</v>
      </c>
    </row>
    <row r="710" spans="1:49" s="1" customFormat="1" ht="216.75">
      <c r="A710" s="35">
        <v>701</v>
      </c>
      <c r="B710" s="36">
        <v>4964240</v>
      </c>
      <c r="C710" s="36" t="s">
        <v>167</v>
      </c>
      <c r="D710" s="36" t="s">
        <v>154</v>
      </c>
      <c r="E710" s="36" t="s">
        <v>157</v>
      </c>
      <c r="F710" s="43" t="s">
        <v>578</v>
      </c>
      <c r="G710" s="43" t="s">
        <v>579</v>
      </c>
      <c r="H710" s="36"/>
      <c r="I710" s="36" t="s">
        <v>1264</v>
      </c>
      <c r="J710" s="36" t="s">
        <v>143</v>
      </c>
      <c r="K710" s="42" t="s">
        <v>1133</v>
      </c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>
        <v>1</v>
      </c>
      <c r="W710" s="36"/>
      <c r="X710" s="36"/>
      <c r="Y710" s="36"/>
      <c r="Z710" s="36"/>
      <c r="AA710" s="36">
        <v>1</v>
      </c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>
        <v>2</v>
      </c>
      <c r="AO710" s="37" t="s">
        <v>1091</v>
      </c>
      <c r="AP710" s="36" t="s">
        <v>1251</v>
      </c>
      <c r="AQ710" s="37">
        <v>35318.11</v>
      </c>
      <c r="AR710" s="37"/>
      <c r="AS710" s="39">
        <v>0.18</v>
      </c>
      <c r="AT710" s="37">
        <f t="shared" si="30"/>
        <v>0</v>
      </c>
      <c r="AU710" s="37">
        <f t="shared" si="31"/>
        <v>0</v>
      </c>
      <c r="AV710" s="37">
        <f t="shared" si="32"/>
        <v>0</v>
      </c>
      <c r="AW710" s="38" t="s">
        <v>2</v>
      </c>
    </row>
    <row r="711" spans="1:49" s="1" customFormat="1" ht="216.75">
      <c r="A711" s="35">
        <v>702</v>
      </c>
      <c r="B711" s="36">
        <v>4962539</v>
      </c>
      <c r="C711" s="36" t="s">
        <v>167</v>
      </c>
      <c r="D711" s="36" t="s">
        <v>154</v>
      </c>
      <c r="E711" s="36" t="s">
        <v>157</v>
      </c>
      <c r="F711" s="43" t="s">
        <v>584</v>
      </c>
      <c r="G711" s="43" t="s">
        <v>585</v>
      </c>
      <c r="H711" s="36"/>
      <c r="I711" s="36" t="s">
        <v>1264</v>
      </c>
      <c r="J711" s="36" t="s">
        <v>143</v>
      </c>
      <c r="K711" s="42" t="s">
        <v>1134</v>
      </c>
      <c r="L711" s="36"/>
      <c r="M711" s="36"/>
      <c r="N711" s="36"/>
      <c r="O711" s="36"/>
      <c r="P711" s="36"/>
      <c r="Q711" s="36"/>
      <c r="R711" s="36"/>
      <c r="S711" s="36"/>
      <c r="T711" s="36"/>
      <c r="U711" s="36">
        <v>3</v>
      </c>
      <c r="V711" s="36"/>
      <c r="W711" s="36"/>
      <c r="X711" s="36">
        <v>1</v>
      </c>
      <c r="Y711" s="36"/>
      <c r="Z711" s="36">
        <v>1</v>
      </c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>
        <v>5</v>
      </c>
      <c r="AO711" s="37" t="s">
        <v>1091</v>
      </c>
      <c r="AP711" s="36" t="s">
        <v>1251</v>
      </c>
      <c r="AQ711" s="37">
        <v>6787.86</v>
      </c>
      <c r="AR711" s="37"/>
      <c r="AS711" s="39">
        <v>0.18</v>
      </c>
      <c r="AT711" s="37">
        <f t="shared" si="30"/>
        <v>0</v>
      </c>
      <c r="AU711" s="37">
        <f t="shared" si="31"/>
        <v>0</v>
      </c>
      <c r="AV711" s="37">
        <f t="shared" si="32"/>
        <v>0</v>
      </c>
      <c r="AW711" s="38" t="s">
        <v>2</v>
      </c>
    </row>
    <row r="712" spans="1:49" s="1" customFormat="1" ht="216.75">
      <c r="A712" s="35">
        <v>703</v>
      </c>
      <c r="B712" s="36">
        <v>4962540</v>
      </c>
      <c r="C712" s="36" t="s">
        <v>167</v>
      </c>
      <c r="D712" s="36" t="s">
        <v>154</v>
      </c>
      <c r="E712" s="36" t="s">
        <v>157</v>
      </c>
      <c r="F712" s="43" t="s">
        <v>584</v>
      </c>
      <c r="G712" s="43" t="s">
        <v>585</v>
      </c>
      <c r="H712" s="36"/>
      <c r="I712" s="36" t="s">
        <v>1264</v>
      </c>
      <c r="J712" s="36" t="s">
        <v>143</v>
      </c>
      <c r="K712" s="42" t="s">
        <v>74</v>
      </c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>
        <v>1</v>
      </c>
      <c r="W712" s="36"/>
      <c r="X712" s="36"/>
      <c r="Y712" s="36"/>
      <c r="Z712" s="36"/>
      <c r="AA712" s="36"/>
      <c r="AB712" s="36">
        <v>1</v>
      </c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>
        <v>2</v>
      </c>
      <c r="AO712" s="37" t="s">
        <v>1091</v>
      </c>
      <c r="AP712" s="36" t="s">
        <v>1251</v>
      </c>
      <c r="AQ712" s="37">
        <v>6900.64</v>
      </c>
      <c r="AR712" s="37"/>
      <c r="AS712" s="39">
        <v>0.18</v>
      </c>
      <c r="AT712" s="37">
        <f t="shared" si="30"/>
        <v>0</v>
      </c>
      <c r="AU712" s="37">
        <f t="shared" si="31"/>
        <v>0</v>
      </c>
      <c r="AV712" s="37">
        <f t="shared" si="32"/>
        <v>0</v>
      </c>
      <c r="AW712" s="38" t="s">
        <v>2</v>
      </c>
    </row>
    <row r="713" spans="1:49" s="1" customFormat="1" ht="216.75">
      <c r="A713" s="35">
        <v>704</v>
      </c>
      <c r="B713" s="36">
        <v>4962541</v>
      </c>
      <c r="C713" s="36" t="s">
        <v>167</v>
      </c>
      <c r="D713" s="36" t="s">
        <v>154</v>
      </c>
      <c r="E713" s="36" t="s">
        <v>157</v>
      </c>
      <c r="F713" s="43" t="s">
        <v>584</v>
      </c>
      <c r="G713" s="43" t="s">
        <v>586</v>
      </c>
      <c r="H713" s="36"/>
      <c r="I713" s="36" t="s">
        <v>1264</v>
      </c>
      <c r="J713" s="36" t="s">
        <v>143</v>
      </c>
      <c r="K713" s="42" t="s">
        <v>1</v>
      </c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>
        <v>1</v>
      </c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>
        <v>1</v>
      </c>
      <c r="AO713" s="37" t="s">
        <v>1091</v>
      </c>
      <c r="AP713" s="36" t="s">
        <v>1251</v>
      </c>
      <c r="AQ713" s="37">
        <v>5806.9</v>
      </c>
      <c r="AR713" s="37"/>
      <c r="AS713" s="39">
        <v>0.18</v>
      </c>
      <c r="AT713" s="37">
        <f t="shared" si="30"/>
        <v>0</v>
      </c>
      <c r="AU713" s="37">
        <f t="shared" si="31"/>
        <v>0</v>
      </c>
      <c r="AV713" s="37">
        <f t="shared" si="32"/>
        <v>0</v>
      </c>
      <c r="AW713" s="38" t="s">
        <v>2</v>
      </c>
    </row>
    <row r="714" spans="1:49" s="1" customFormat="1" ht="216.75">
      <c r="A714" s="35">
        <v>705</v>
      </c>
      <c r="B714" s="36">
        <v>4962536</v>
      </c>
      <c r="C714" s="36" t="s">
        <v>167</v>
      </c>
      <c r="D714" s="36" t="s">
        <v>154</v>
      </c>
      <c r="E714" s="36" t="s">
        <v>157</v>
      </c>
      <c r="F714" s="43" t="s">
        <v>584</v>
      </c>
      <c r="G714" s="43" t="s">
        <v>586</v>
      </c>
      <c r="H714" s="36"/>
      <c r="I714" s="36" t="s">
        <v>1264</v>
      </c>
      <c r="J714" s="36" t="s">
        <v>143</v>
      </c>
      <c r="K714" s="42" t="s">
        <v>1135</v>
      </c>
      <c r="L714" s="36"/>
      <c r="M714" s="36"/>
      <c r="N714" s="36"/>
      <c r="O714" s="36"/>
      <c r="P714" s="36"/>
      <c r="Q714" s="36"/>
      <c r="R714" s="36"/>
      <c r="S714" s="36"/>
      <c r="T714" s="36">
        <v>2</v>
      </c>
      <c r="U714" s="36"/>
      <c r="V714" s="36"/>
      <c r="W714" s="36"/>
      <c r="X714" s="36"/>
      <c r="Y714" s="36"/>
      <c r="Z714" s="36">
        <v>2</v>
      </c>
      <c r="AA714" s="36"/>
      <c r="AB714" s="36">
        <v>1</v>
      </c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>
        <v>5</v>
      </c>
      <c r="AO714" s="37" t="s">
        <v>1091</v>
      </c>
      <c r="AP714" s="36" t="s">
        <v>1251</v>
      </c>
      <c r="AQ714" s="37">
        <v>5792.13</v>
      </c>
      <c r="AR714" s="37"/>
      <c r="AS714" s="39">
        <v>0.18</v>
      </c>
      <c r="AT714" s="37">
        <f aca="true" t="shared" si="33" ref="AT714:AT777">ROUND(ROUND(AR714,2)*AN714,2)</f>
        <v>0</v>
      </c>
      <c r="AU714" s="37">
        <f aca="true" t="shared" si="34" ref="AU714:AU777">ROUND(AT714*AS714,2)</f>
        <v>0</v>
      </c>
      <c r="AV714" s="37">
        <f aca="true" t="shared" si="35" ref="AV714:AV777">AU714+AT714</f>
        <v>0</v>
      </c>
      <c r="AW714" s="38" t="s">
        <v>2</v>
      </c>
    </row>
    <row r="715" spans="1:49" s="1" customFormat="1" ht="216.75">
      <c r="A715" s="35">
        <v>706</v>
      </c>
      <c r="B715" s="36">
        <v>4962955</v>
      </c>
      <c r="C715" s="36" t="s">
        <v>167</v>
      </c>
      <c r="D715" s="36" t="s">
        <v>154</v>
      </c>
      <c r="E715" s="36" t="s">
        <v>157</v>
      </c>
      <c r="F715" s="43" t="s">
        <v>589</v>
      </c>
      <c r="G715" s="43" t="s">
        <v>590</v>
      </c>
      <c r="H715" s="36"/>
      <c r="I715" s="36" t="s">
        <v>1264</v>
      </c>
      <c r="J715" s="36" t="s">
        <v>143</v>
      </c>
      <c r="K715" s="42" t="s">
        <v>1</v>
      </c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>
        <v>1</v>
      </c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>
        <v>1</v>
      </c>
      <c r="AO715" s="37" t="s">
        <v>1091</v>
      </c>
      <c r="AP715" s="36" t="s">
        <v>1251</v>
      </c>
      <c r="AQ715" s="37">
        <v>95909.91</v>
      </c>
      <c r="AR715" s="37"/>
      <c r="AS715" s="39">
        <v>0.18</v>
      </c>
      <c r="AT715" s="37">
        <f t="shared" si="33"/>
        <v>0</v>
      </c>
      <c r="AU715" s="37">
        <f t="shared" si="34"/>
        <v>0</v>
      </c>
      <c r="AV715" s="37">
        <f t="shared" si="35"/>
        <v>0</v>
      </c>
      <c r="AW715" s="38" t="s">
        <v>2</v>
      </c>
    </row>
    <row r="716" spans="1:49" s="1" customFormat="1" ht="216.75">
      <c r="A716" s="35">
        <v>707</v>
      </c>
      <c r="B716" s="36">
        <v>4962950</v>
      </c>
      <c r="C716" s="36" t="s">
        <v>167</v>
      </c>
      <c r="D716" s="36" t="s">
        <v>154</v>
      </c>
      <c r="E716" s="36" t="s">
        <v>157</v>
      </c>
      <c r="F716" s="43" t="s">
        <v>589</v>
      </c>
      <c r="G716" s="43" t="s">
        <v>590</v>
      </c>
      <c r="H716" s="36"/>
      <c r="I716" s="36" t="s">
        <v>1264</v>
      </c>
      <c r="J716" s="36" t="s">
        <v>143</v>
      </c>
      <c r="K716" s="42" t="s">
        <v>1083</v>
      </c>
      <c r="L716" s="36"/>
      <c r="M716" s="36"/>
      <c r="N716" s="36"/>
      <c r="O716" s="36"/>
      <c r="P716" s="36"/>
      <c r="Q716" s="36"/>
      <c r="R716" s="36"/>
      <c r="S716" s="36"/>
      <c r="T716" s="36">
        <v>1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>
        <v>1</v>
      </c>
      <c r="AO716" s="37" t="s">
        <v>1091</v>
      </c>
      <c r="AP716" s="36" t="s">
        <v>1251</v>
      </c>
      <c r="AQ716" s="37">
        <v>93826.96</v>
      </c>
      <c r="AR716" s="37"/>
      <c r="AS716" s="39">
        <v>0.18</v>
      </c>
      <c r="AT716" s="37">
        <f t="shared" si="33"/>
        <v>0</v>
      </c>
      <c r="AU716" s="37">
        <f t="shared" si="34"/>
        <v>0</v>
      </c>
      <c r="AV716" s="37">
        <f t="shared" si="35"/>
        <v>0</v>
      </c>
      <c r="AW716" s="38" t="s">
        <v>2</v>
      </c>
    </row>
    <row r="717" spans="1:49" s="1" customFormat="1" ht="216.75">
      <c r="A717" s="35">
        <v>708</v>
      </c>
      <c r="B717" s="36">
        <v>4962951</v>
      </c>
      <c r="C717" s="36" t="s">
        <v>167</v>
      </c>
      <c r="D717" s="36" t="s">
        <v>154</v>
      </c>
      <c r="E717" s="36" t="s">
        <v>157</v>
      </c>
      <c r="F717" s="43" t="s">
        <v>589</v>
      </c>
      <c r="G717" s="43" t="s">
        <v>593</v>
      </c>
      <c r="H717" s="36"/>
      <c r="I717" s="36" t="s">
        <v>1264</v>
      </c>
      <c r="J717" s="36" t="s">
        <v>143</v>
      </c>
      <c r="K717" s="42" t="s">
        <v>1133</v>
      </c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>
        <v>1</v>
      </c>
      <c r="W717" s="36"/>
      <c r="X717" s="36"/>
      <c r="Y717" s="36"/>
      <c r="Z717" s="36"/>
      <c r="AA717" s="36">
        <v>1</v>
      </c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>
        <v>2</v>
      </c>
      <c r="AO717" s="37" t="s">
        <v>1091</v>
      </c>
      <c r="AP717" s="36" t="s">
        <v>1251</v>
      </c>
      <c r="AQ717" s="37">
        <v>87560.19</v>
      </c>
      <c r="AR717" s="37"/>
      <c r="AS717" s="39">
        <v>0.18</v>
      </c>
      <c r="AT717" s="37">
        <f t="shared" si="33"/>
        <v>0</v>
      </c>
      <c r="AU717" s="37">
        <f t="shared" si="34"/>
        <v>0</v>
      </c>
      <c r="AV717" s="37">
        <f t="shared" si="35"/>
        <v>0</v>
      </c>
      <c r="AW717" s="38" t="s">
        <v>2</v>
      </c>
    </row>
    <row r="718" spans="1:49" s="1" customFormat="1" ht="216.75">
      <c r="A718" s="35">
        <v>709</v>
      </c>
      <c r="B718" s="36">
        <v>4962956</v>
      </c>
      <c r="C718" s="36" t="s">
        <v>167</v>
      </c>
      <c r="D718" s="36" t="s">
        <v>154</v>
      </c>
      <c r="E718" s="36" t="s">
        <v>157</v>
      </c>
      <c r="F718" s="43" t="s">
        <v>589</v>
      </c>
      <c r="G718" s="43" t="s">
        <v>594</v>
      </c>
      <c r="H718" s="36"/>
      <c r="I718" s="36" t="s">
        <v>1264</v>
      </c>
      <c r="J718" s="36" t="s">
        <v>143</v>
      </c>
      <c r="K718" s="42" t="s">
        <v>1</v>
      </c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>
        <v>1</v>
      </c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>
        <v>1</v>
      </c>
      <c r="AO718" s="37" t="s">
        <v>1091</v>
      </c>
      <c r="AP718" s="36" t="s">
        <v>1251</v>
      </c>
      <c r="AQ718" s="37">
        <v>95533.87</v>
      </c>
      <c r="AR718" s="37"/>
      <c r="AS718" s="39">
        <v>0.18</v>
      </c>
      <c r="AT718" s="37">
        <f t="shared" si="33"/>
        <v>0</v>
      </c>
      <c r="AU718" s="37">
        <f t="shared" si="34"/>
        <v>0</v>
      </c>
      <c r="AV718" s="37">
        <f t="shared" si="35"/>
        <v>0</v>
      </c>
      <c r="AW718" s="38" t="s">
        <v>2</v>
      </c>
    </row>
    <row r="719" spans="1:49" s="1" customFormat="1" ht="216.75">
      <c r="A719" s="35">
        <v>710</v>
      </c>
      <c r="B719" s="36">
        <v>4962962</v>
      </c>
      <c r="C719" s="36" t="s">
        <v>167</v>
      </c>
      <c r="D719" s="36" t="s">
        <v>154</v>
      </c>
      <c r="E719" s="36" t="s">
        <v>157</v>
      </c>
      <c r="F719" s="43" t="s">
        <v>595</v>
      </c>
      <c r="G719" s="43" t="s">
        <v>148</v>
      </c>
      <c r="H719" s="36"/>
      <c r="I719" s="36" t="s">
        <v>1264</v>
      </c>
      <c r="J719" s="36" t="s">
        <v>143</v>
      </c>
      <c r="K719" s="42" t="s">
        <v>69</v>
      </c>
      <c r="L719" s="36"/>
      <c r="M719" s="36"/>
      <c r="N719" s="36"/>
      <c r="O719" s="36"/>
      <c r="P719" s="36"/>
      <c r="Q719" s="36"/>
      <c r="R719" s="36"/>
      <c r="S719" s="36"/>
      <c r="T719" s="36">
        <v>1</v>
      </c>
      <c r="U719" s="36"/>
      <c r="V719" s="36"/>
      <c r="W719" s="36"/>
      <c r="X719" s="36"/>
      <c r="Y719" s="36">
        <v>1</v>
      </c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>
        <v>2</v>
      </c>
      <c r="AO719" s="37" t="s">
        <v>1091</v>
      </c>
      <c r="AP719" s="36" t="s">
        <v>1251</v>
      </c>
      <c r="AQ719" s="37">
        <v>76624.71</v>
      </c>
      <c r="AR719" s="37"/>
      <c r="AS719" s="39">
        <v>0.18</v>
      </c>
      <c r="AT719" s="37">
        <f t="shared" si="33"/>
        <v>0</v>
      </c>
      <c r="AU719" s="37">
        <f t="shared" si="34"/>
        <v>0</v>
      </c>
      <c r="AV719" s="37">
        <f t="shared" si="35"/>
        <v>0</v>
      </c>
      <c r="AW719" s="38" t="s">
        <v>2</v>
      </c>
    </row>
    <row r="720" spans="1:49" s="1" customFormat="1" ht="216.75">
      <c r="A720" s="35">
        <v>711</v>
      </c>
      <c r="B720" s="36">
        <v>4962952</v>
      </c>
      <c r="C720" s="36" t="s">
        <v>167</v>
      </c>
      <c r="D720" s="36" t="s">
        <v>154</v>
      </c>
      <c r="E720" s="36" t="s">
        <v>157</v>
      </c>
      <c r="F720" s="43" t="s">
        <v>595</v>
      </c>
      <c r="G720" s="43" t="s">
        <v>148</v>
      </c>
      <c r="H720" s="36"/>
      <c r="I720" s="36" t="s">
        <v>1264</v>
      </c>
      <c r="J720" s="36" t="s">
        <v>143</v>
      </c>
      <c r="K720" s="42" t="s">
        <v>20</v>
      </c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>
        <v>1</v>
      </c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>
        <v>1</v>
      </c>
      <c r="AO720" s="37" t="s">
        <v>1091</v>
      </c>
      <c r="AP720" s="36" t="s">
        <v>1251</v>
      </c>
      <c r="AQ720" s="37">
        <v>77675.19</v>
      </c>
      <c r="AR720" s="37"/>
      <c r="AS720" s="39">
        <v>0.18</v>
      </c>
      <c r="AT720" s="37">
        <f t="shared" si="33"/>
        <v>0</v>
      </c>
      <c r="AU720" s="37">
        <f t="shared" si="34"/>
        <v>0</v>
      </c>
      <c r="AV720" s="37">
        <f t="shared" si="35"/>
        <v>0</v>
      </c>
      <c r="AW720" s="38" t="s">
        <v>2</v>
      </c>
    </row>
    <row r="721" spans="1:49" s="1" customFormat="1" ht="216.75">
      <c r="A721" s="35">
        <v>712</v>
      </c>
      <c r="B721" s="36">
        <v>4962868</v>
      </c>
      <c r="C721" s="36" t="s">
        <v>167</v>
      </c>
      <c r="D721" s="36" t="s">
        <v>154</v>
      </c>
      <c r="E721" s="36" t="s">
        <v>157</v>
      </c>
      <c r="F721" s="43" t="s">
        <v>517</v>
      </c>
      <c r="G721" s="43" t="s">
        <v>598</v>
      </c>
      <c r="H721" s="36"/>
      <c r="I721" s="36" t="s">
        <v>1264</v>
      </c>
      <c r="J721" s="36" t="s">
        <v>143</v>
      </c>
      <c r="K721" s="42" t="s">
        <v>1136</v>
      </c>
      <c r="L721" s="36"/>
      <c r="M721" s="36"/>
      <c r="N721" s="36"/>
      <c r="O721" s="36"/>
      <c r="P721" s="36"/>
      <c r="Q721" s="36"/>
      <c r="R721" s="36"/>
      <c r="S721" s="36"/>
      <c r="T721" s="36"/>
      <c r="U721" s="36">
        <v>1</v>
      </c>
      <c r="V721" s="36"/>
      <c r="W721" s="36">
        <v>1</v>
      </c>
      <c r="X721" s="36"/>
      <c r="Y721" s="36"/>
      <c r="Z721" s="36">
        <v>1</v>
      </c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>
        <v>3</v>
      </c>
      <c r="AO721" s="37" t="s">
        <v>1091</v>
      </c>
      <c r="AP721" s="36" t="s">
        <v>1251</v>
      </c>
      <c r="AQ721" s="37">
        <v>5342.91</v>
      </c>
      <c r="AR721" s="37"/>
      <c r="AS721" s="39">
        <v>0.18</v>
      </c>
      <c r="AT721" s="37">
        <f t="shared" si="33"/>
        <v>0</v>
      </c>
      <c r="AU721" s="37">
        <f t="shared" si="34"/>
        <v>0</v>
      </c>
      <c r="AV721" s="37">
        <f t="shared" si="35"/>
        <v>0</v>
      </c>
      <c r="AW721" s="38" t="s">
        <v>2</v>
      </c>
    </row>
    <row r="722" spans="1:49" s="1" customFormat="1" ht="216.75">
      <c r="A722" s="35">
        <v>713</v>
      </c>
      <c r="B722" s="36">
        <v>4962576</v>
      </c>
      <c r="C722" s="36" t="s">
        <v>167</v>
      </c>
      <c r="D722" s="36" t="s">
        <v>154</v>
      </c>
      <c r="E722" s="36" t="s">
        <v>157</v>
      </c>
      <c r="F722" s="43" t="s">
        <v>517</v>
      </c>
      <c r="G722" s="43" t="s">
        <v>598</v>
      </c>
      <c r="H722" s="36"/>
      <c r="I722" s="36" t="s">
        <v>1264</v>
      </c>
      <c r="J722" s="36" t="s">
        <v>143</v>
      </c>
      <c r="K722" s="42" t="s">
        <v>9</v>
      </c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>
        <v>2</v>
      </c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>
        <v>2</v>
      </c>
      <c r="AO722" s="37" t="s">
        <v>1091</v>
      </c>
      <c r="AP722" s="36" t="s">
        <v>1251</v>
      </c>
      <c r="AQ722" s="37">
        <v>5351.83</v>
      </c>
      <c r="AR722" s="37"/>
      <c r="AS722" s="39">
        <v>0.18</v>
      </c>
      <c r="AT722" s="37">
        <f t="shared" si="33"/>
        <v>0</v>
      </c>
      <c r="AU722" s="37">
        <f t="shared" si="34"/>
        <v>0</v>
      </c>
      <c r="AV722" s="37">
        <f t="shared" si="35"/>
        <v>0</v>
      </c>
      <c r="AW722" s="38" t="s">
        <v>2</v>
      </c>
    </row>
    <row r="723" spans="1:49" s="1" customFormat="1" ht="216.75">
      <c r="A723" s="35">
        <v>714</v>
      </c>
      <c r="B723" s="36">
        <v>4962577</v>
      </c>
      <c r="C723" s="36" t="s">
        <v>167</v>
      </c>
      <c r="D723" s="36" t="s">
        <v>154</v>
      </c>
      <c r="E723" s="36" t="s">
        <v>157</v>
      </c>
      <c r="F723" s="43" t="s">
        <v>517</v>
      </c>
      <c r="G723" s="43" t="s">
        <v>599</v>
      </c>
      <c r="H723" s="36"/>
      <c r="I723" s="36" t="s">
        <v>1264</v>
      </c>
      <c r="J723" s="36" t="s">
        <v>143</v>
      </c>
      <c r="K723" s="42" t="s">
        <v>1137</v>
      </c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>
        <v>1</v>
      </c>
      <c r="Y723" s="36">
        <v>1</v>
      </c>
      <c r="Z723" s="36"/>
      <c r="AA723" s="36"/>
      <c r="AB723" s="36">
        <v>1</v>
      </c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>
        <v>3</v>
      </c>
      <c r="AO723" s="37" t="s">
        <v>1091</v>
      </c>
      <c r="AP723" s="36" t="s">
        <v>1251</v>
      </c>
      <c r="AQ723" s="37">
        <v>5406.96</v>
      </c>
      <c r="AR723" s="37"/>
      <c r="AS723" s="39">
        <v>0.18</v>
      </c>
      <c r="AT723" s="37">
        <f t="shared" si="33"/>
        <v>0</v>
      </c>
      <c r="AU723" s="37">
        <f t="shared" si="34"/>
        <v>0</v>
      </c>
      <c r="AV723" s="37">
        <f t="shared" si="35"/>
        <v>0</v>
      </c>
      <c r="AW723" s="38" t="s">
        <v>2</v>
      </c>
    </row>
    <row r="724" spans="1:49" s="1" customFormat="1" ht="216.75">
      <c r="A724" s="35">
        <v>715</v>
      </c>
      <c r="B724" s="36">
        <v>4962574</v>
      </c>
      <c r="C724" s="36" t="s">
        <v>167</v>
      </c>
      <c r="D724" s="36" t="s">
        <v>154</v>
      </c>
      <c r="E724" s="36" t="s">
        <v>157</v>
      </c>
      <c r="F724" s="43" t="s">
        <v>517</v>
      </c>
      <c r="G724" s="43" t="s">
        <v>599</v>
      </c>
      <c r="H724" s="36"/>
      <c r="I724" s="36" t="s">
        <v>1264</v>
      </c>
      <c r="J724" s="36" t="s">
        <v>143</v>
      </c>
      <c r="K724" s="42" t="s">
        <v>9</v>
      </c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>
        <v>2</v>
      </c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>
        <v>2</v>
      </c>
      <c r="AO724" s="37" t="s">
        <v>1091</v>
      </c>
      <c r="AP724" s="36" t="s">
        <v>1251</v>
      </c>
      <c r="AQ724" s="37">
        <v>5351.83</v>
      </c>
      <c r="AR724" s="37"/>
      <c r="AS724" s="39">
        <v>0.18</v>
      </c>
      <c r="AT724" s="37">
        <f t="shared" si="33"/>
        <v>0</v>
      </c>
      <c r="AU724" s="37">
        <f t="shared" si="34"/>
        <v>0</v>
      </c>
      <c r="AV724" s="37">
        <f t="shared" si="35"/>
        <v>0</v>
      </c>
      <c r="AW724" s="38" t="s">
        <v>2</v>
      </c>
    </row>
    <row r="725" spans="1:49" s="1" customFormat="1" ht="216.75">
      <c r="A725" s="35">
        <v>716</v>
      </c>
      <c r="B725" s="36">
        <v>4962575</v>
      </c>
      <c r="C725" s="36" t="s">
        <v>167</v>
      </c>
      <c r="D725" s="36" t="s">
        <v>154</v>
      </c>
      <c r="E725" s="36" t="s">
        <v>157</v>
      </c>
      <c r="F725" s="43" t="s">
        <v>517</v>
      </c>
      <c r="G725" s="43" t="s">
        <v>599</v>
      </c>
      <c r="H725" s="36"/>
      <c r="I725" s="36" t="s">
        <v>1264</v>
      </c>
      <c r="J725" s="36" t="s">
        <v>143</v>
      </c>
      <c r="K725" s="42" t="s">
        <v>1</v>
      </c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>
        <v>1</v>
      </c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>
        <v>1</v>
      </c>
      <c r="AO725" s="37" t="s">
        <v>1091</v>
      </c>
      <c r="AP725" s="36" t="s">
        <v>1251</v>
      </c>
      <c r="AQ725" s="37">
        <v>5367.06</v>
      </c>
      <c r="AR725" s="37"/>
      <c r="AS725" s="39">
        <v>0.18</v>
      </c>
      <c r="AT725" s="37">
        <f t="shared" si="33"/>
        <v>0</v>
      </c>
      <c r="AU725" s="37">
        <f t="shared" si="34"/>
        <v>0</v>
      </c>
      <c r="AV725" s="37">
        <f t="shared" si="35"/>
        <v>0</v>
      </c>
      <c r="AW725" s="38" t="s">
        <v>2</v>
      </c>
    </row>
    <row r="726" spans="1:49" s="1" customFormat="1" ht="216.75">
      <c r="A726" s="35">
        <v>717</v>
      </c>
      <c r="B726" s="36">
        <v>4962602</v>
      </c>
      <c r="C726" s="36" t="s">
        <v>167</v>
      </c>
      <c r="D726" s="36" t="s">
        <v>154</v>
      </c>
      <c r="E726" s="36" t="s">
        <v>157</v>
      </c>
      <c r="F726" s="43" t="s">
        <v>517</v>
      </c>
      <c r="G726" s="43" t="s">
        <v>599</v>
      </c>
      <c r="H726" s="36"/>
      <c r="I726" s="36" t="s">
        <v>1264</v>
      </c>
      <c r="J726" s="36" t="s">
        <v>143</v>
      </c>
      <c r="K726" s="42" t="s">
        <v>1138</v>
      </c>
      <c r="L726" s="36"/>
      <c r="M726" s="36"/>
      <c r="N726" s="36"/>
      <c r="O726" s="36"/>
      <c r="P726" s="36"/>
      <c r="Q726" s="36"/>
      <c r="R726" s="36"/>
      <c r="S726" s="36"/>
      <c r="T726" s="36"/>
      <c r="U726" s="36">
        <v>1</v>
      </c>
      <c r="V726" s="36">
        <v>2</v>
      </c>
      <c r="W726" s="36"/>
      <c r="X726" s="36"/>
      <c r="Y726" s="36">
        <v>1</v>
      </c>
      <c r="Z726" s="36"/>
      <c r="AA726" s="36"/>
      <c r="AB726" s="36">
        <v>1</v>
      </c>
      <c r="AC726" s="36">
        <v>1</v>
      </c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>
        <v>6</v>
      </c>
      <c r="AO726" s="37" t="s">
        <v>1091</v>
      </c>
      <c r="AP726" s="36" t="s">
        <v>1251</v>
      </c>
      <c r="AQ726" s="37">
        <v>5374.94</v>
      </c>
      <c r="AR726" s="37"/>
      <c r="AS726" s="39">
        <v>0.18</v>
      </c>
      <c r="AT726" s="37">
        <f t="shared" si="33"/>
        <v>0</v>
      </c>
      <c r="AU726" s="37">
        <f t="shared" si="34"/>
        <v>0</v>
      </c>
      <c r="AV726" s="37">
        <f t="shared" si="35"/>
        <v>0</v>
      </c>
      <c r="AW726" s="38" t="s">
        <v>2</v>
      </c>
    </row>
    <row r="727" spans="1:49" s="1" customFormat="1" ht="216.75">
      <c r="A727" s="35">
        <v>718</v>
      </c>
      <c r="B727" s="36">
        <v>4962624</v>
      </c>
      <c r="C727" s="36" t="s">
        <v>167</v>
      </c>
      <c r="D727" s="36" t="s">
        <v>154</v>
      </c>
      <c r="E727" s="36" t="s">
        <v>157</v>
      </c>
      <c r="F727" s="43" t="s">
        <v>600</v>
      </c>
      <c r="G727" s="43" t="s">
        <v>601</v>
      </c>
      <c r="H727" s="36"/>
      <c r="I727" s="36" t="s">
        <v>1264</v>
      </c>
      <c r="J727" s="36" t="s">
        <v>143</v>
      </c>
      <c r="K727" s="42" t="s">
        <v>1141</v>
      </c>
      <c r="L727" s="36"/>
      <c r="M727" s="36"/>
      <c r="N727" s="36"/>
      <c r="O727" s="36"/>
      <c r="P727" s="36"/>
      <c r="Q727" s="36"/>
      <c r="R727" s="36"/>
      <c r="S727" s="36"/>
      <c r="T727" s="36">
        <v>2</v>
      </c>
      <c r="U727" s="36"/>
      <c r="V727" s="36">
        <v>1</v>
      </c>
      <c r="W727" s="36">
        <v>1</v>
      </c>
      <c r="X727" s="36">
        <v>1</v>
      </c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>
        <v>5</v>
      </c>
      <c r="AO727" s="37" t="s">
        <v>1091</v>
      </c>
      <c r="AP727" s="36" t="s">
        <v>1251</v>
      </c>
      <c r="AQ727" s="37">
        <v>10004.47</v>
      </c>
      <c r="AR727" s="37"/>
      <c r="AS727" s="39">
        <v>0.18</v>
      </c>
      <c r="AT727" s="37">
        <f t="shared" si="33"/>
        <v>0</v>
      </c>
      <c r="AU727" s="37">
        <f t="shared" si="34"/>
        <v>0</v>
      </c>
      <c r="AV727" s="37">
        <f t="shared" si="35"/>
        <v>0</v>
      </c>
      <c r="AW727" s="38" t="s">
        <v>2</v>
      </c>
    </row>
    <row r="728" spans="1:49" s="1" customFormat="1" ht="216.75">
      <c r="A728" s="35">
        <v>719</v>
      </c>
      <c r="B728" s="36">
        <v>4962625</v>
      </c>
      <c r="C728" s="36" t="s">
        <v>167</v>
      </c>
      <c r="D728" s="36" t="s">
        <v>154</v>
      </c>
      <c r="E728" s="36" t="s">
        <v>157</v>
      </c>
      <c r="F728" s="43" t="s">
        <v>600</v>
      </c>
      <c r="G728" s="43" t="s">
        <v>601</v>
      </c>
      <c r="H728" s="36"/>
      <c r="I728" s="36" t="s">
        <v>1264</v>
      </c>
      <c r="J728" s="36" t="s">
        <v>143</v>
      </c>
      <c r="K728" s="42" t="s">
        <v>79</v>
      </c>
      <c r="L728" s="36"/>
      <c r="M728" s="36"/>
      <c r="N728" s="36"/>
      <c r="O728" s="36"/>
      <c r="P728" s="36"/>
      <c r="Q728" s="36"/>
      <c r="R728" s="36"/>
      <c r="S728" s="36"/>
      <c r="T728" s="36"/>
      <c r="U728" s="36">
        <v>1</v>
      </c>
      <c r="V728" s="36"/>
      <c r="W728" s="36"/>
      <c r="X728" s="36">
        <v>1</v>
      </c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>
        <v>2</v>
      </c>
      <c r="AO728" s="37" t="s">
        <v>1091</v>
      </c>
      <c r="AP728" s="36" t="s">
        <v>1251</v>
      </c>
      <c r="AQ728" s="37">
        <v>9996.57</v>
      </c>
      <c r="AR728" s="37"/>
      <c r="AS728" s="39">
        <v>0.18</v>
      </c>
      <c r="AT728" s="37">
        <f t="shared" si="33"/>
        <v>0</v>
      </c>
      <c r="AU728" s="37">
        <f t="shared" si="34"/>
        <v>0</v>
      </c>
      <c r="AV728" s="37">
        <f t="shared" si="35"/>
        <v>0</v>
      </c>
      <c r="AW728" s="38" t="s">
        <v>2</v>
      </c>
    </row>
    <row r="729" spans="1:49" s="1" customFormat="1" ht="216.75">
      <c r="A729" s="35">
        <v>720</v>
      </c>
      <c r="B729" s="36">
        <v>4962870</v>
      </c>
      <c r="C729" s="36" t="s">
        <v>167</v>
      </c>
      <c r="D729" s="36" t="s">
        <v>154</v>
      </c>
      <c r="E729" s="36" t="s">
        <v>157</v>
      </c>
      <c r="F729" s="43" t="s">
        <v>600</v>
      </c>
      <c r="G729" s="43" t="s">
        <v>601</v>
      </c>
      <c r="H729" s="36"/>
      <c r="I729" s="36" t="s">
        <v>1264</v>
      </c>
      <c r="J729" s="36" t="s">
        <v>143</v>
      </c>
      <c r="K729" s="42" t="s">
        <v>1</v>
      </c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>
        <v>1</v>
      </c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>
        <v>1</v>
      </c>
      <c r="AO729" s="37" t="s">
        <v>1091</v>
      </c>
      <c r="AP729" s="36" t="s">
        <v>1251</v>
      </c>
      <c r="AQ729" s="37">
        <v>10092.34</v>
      </c>
      <c r="AR729" s="37"/>
      <c r="AS729" s="39">
        <v>0.18</v>
      </c>
      <c r="AT729" s="37">
        <f t="shared" si="33"/>
        <v>0</v>
      </c>
      <c r="AU729" s="37">
        <f t="shared" si="34"/>
        <v>0</v>
      </c>
      <c r="AV729" s="37">
        <f t="shared" si="35"/>
        <v>0</v>
      </c>
      <c r="AW729" s="38" t="s">
        <v>2</v>
      </c>
    </row>
    <row r="730" spans="1:49" s="1" customFormat="1" ht="216.75">
      <c r="A730" s="35">
        <v>721</v>
      </c>
      <c r="B730" s="36">
        <v>4963111</v>
      </c>
      <c r="C730" s="36" t="s">
        <v>167</v>
      </c>
      <c r="D730" s="36" t="s">
        <v>154</v>
      </c>
      <c r="E730" s="36" t="s">
        <v>157</v>
      </c>
      <c r="F730" s="43" t="s">
        <v>141</v>
      </c>
      <c r="G730" s="43" t="s">
        <v>604</v>
      </c>
      <c r="H730" s="36"/>
      <c r="I730" s="36" t="s">
        <v>1264</v>
      </c>
      <c r="J730" s="36" t="s">
        <v>143</v>
      </c>
      <c r="K730" s="42" t="s">
        <v>1083</v>
      </c>
      <c r="L730" s="36"/>
      <c r="M730" s="36"/>
      <c r="N730" s="36"/>
      <c r="O730" s="36"/>
      <c r="P730" s="36"/>
      <c r="Q730" s="36"/>
      <c r="R730" s="36"/>
      <c r="S730" s="36"/>
      <c r="T730" s="36">
        <v>1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>
        <v>1</v>
      </c>
      <c r="AO730" s="37" t="s">
        <v>1091</v>
      </c>
      <c r="AP730" s="36" t="s">
        <v>1251</v>
      </c>
      <c r="AQ730" s="37">
        <v>206104.87</v>
      </c>
      <c r="AR730" s="37"/>
      <c r="AS730" s="39">
        <v>0.18</v>
      </c>
      <c r="AT730" s="37">
        <f t="shared" si="33"/>
        <v>0</v>
      </c>
      <c r="AU730" s="37">
        <f t="shared" si="34"/>
        <v>0</v>
      </c>
      <c r="AV730" s="37">
        <f t="shared" si="35"/>
        <v>0</v>
      </c>
      <c r="AW730" s="38" t="s">
        <v>2</v>
      </c>
    </row>
    <row r="731" spans="1:49" s="1" customFormat="1" ht="216.75">
      <c r="A731" s="35">
        <v>722</v>
      </c>
      <c r="B731" s="36">
        <v>4963383</v>
      </c>
      <c r="C731" s="36" t="s">
        <v>167</v>
      </c>
      <c r="D731" s="36" t="s">
        <v>154</v>
      </c>
      <c r="E731" s="36" t="s">
        <v>157</v>
      </c>
      <c r="F731" s="43" t="s">
        <v>607</v>
      </c>
      <c r="G731" s="43" t="s">
        <v>610</v>
      </c>
      <c r="H731" s="36"/>
      <c r="I731" s="36" t="s">
        <v>1264</v>
      </c>
      <c r="J731" s="36" t="s">
        <v>143</v>
      </c>
      <c r="K731" s="42" t="s">
        <v>24</v>
      </c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>
        <v>1</v>
      </c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>
        <v>1</v>
      </c>
      <c r="AO731" s="37" t="s">
        <v>1091</v>
      </c>
      <c r="AP731" s="36" t="s">
        <v>1251</v>
      </c>
      <c r="AQ731" s="37">
        <v>45477.61</v>
      </c>
      <c r="AR731" s="37"/>
      <c r="AS731" s="39">
        <v>0.18</v>
      </c>
      <c r="AT731" s="37">
        <f t="shared" si="33"/>
        <v>0</v>
      </c>
      <c r="AU731" s="37">
        <f t="shared" si="34"/>
        <v>0</v>
      </c>
      <c r="AV731" s="37">
        <f t="shared" si="35"/>
        <v>0</v>
      </c>
      <c r="AW731" s="38" t="s">
        <v>2</v>
      </c>
    </row>
    <row r="732" spans="1:49" s="1" customFormat="1" ht="216.75">
      <c r="A732" s="35">
        <v>723</v>
      </c>
      <c r="B732" s="36">
        <v>4963371</v>
      </c>
      <c r="C732" s="36" t="s">
        <v>167</v>
      </c>
      <c r="D732" s="36" t="s">
        <v>154</v>
      </c>
      <c r="E732" s="36" t="s">
        <v>157</v>
      </c>
      <c r="F732" s="43" t="s">
        <v>607</v>
      </c>
      <c r="G732" s="43" t="s">
        <v>610</v>
      </c>
      <c r="H732" s="36"/>
      <c r="I732" s="36" t="s">
        <v>1264</v>
      </c>
      <c r="J732" s="36" t="s">
        <v>143</v>
      </c>
      <c r="K732" s="42" t="s">
        <v>9</v>
      </c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>
        <v>1</v>
      </c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>
        <v>1</v>
      </c>
      <c r="AO732" s="37" t="s">
        <v>1091</v>
      </c>
      <c r="AP732" s="36" t="s">
        <v>1251</v>
      </c>
      <c r="AQ732" s="37">
        <v>45224.71</v>
      </c>
      <c r="AR732" s="37"/>
      <c r="AS732" s="39">
        <v>0.18</v>
      </c>
      <c r="AT732" s="37">
        <f t="shared" si="33"/>
        <v>0</v>
      </c>
      <c r="AU732" s="37">
        <f t="shared" si="34"/>
        <v>0</v>
      </c>
      <c r="AV732" s="37">
        <f t="shared" si="35"/>
        <v>0</v>
      </c>
      <c r="AW732" s="38" t="s">
        <v>2</v>
      </c>
    </row>
    <row r="733" spans="1:49" s="1" customFormat="1" ht="216.75">
      <c r="A733" s="35">
        <v>724</v>
      </c>
      <c r="B733" s="36">
        <v>4963372</v>
      </c>
      <c r="C733" s="36" t="s">
        <v>167</v>
      </c>
      <c r="D733" s="36" t="s">
        <v>154</v>
      </c>
      <c r="E733" s="36" t="s">
        <v>157</v>
      </c>
      <c r="F733" s="43" t="s">
        <v>607</v>
      </c>
      <c r="G733" s="43" t="s">
        <v>608</v>
      </c>
      <c r="H733" s="36"/>
      <c r="I733" s="36" t="s">
        <v>1264</v>
      </c>
      <c r="J733" s="36" t="s">
        <v>143</v>
      </c>
      <c r="K733" s="42" t="s">
        <v>1</v>
      </c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>
        <v>1</v>
      </c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>
        <v>1</v>
      </c>
      <c r="AO733" s="37" t="s">
        <v>1091</v>
      </c>
      <c r="AP733" s="36" t="s">
        <v>1251</v>
      </c>
      <c r="AQ733" s="37">
        <v>45353.38</v>
      </c>
      <c r="AR733" s="37"/>
      <c r="AS733" s="39">
        <v>0.18</v>
      </c>
      <c r="AT733" s="37">
        <f t="shared" si="33"/>
        <v>0</v>
      </c>
      <c r="AU733" s="37">
        <f t="shared" si="34"/>
        <v>0</v>
      </c>
      <c r="AV733" s="37">
        <f t="shared" si="35"/>
        <v>0</v>
      </c>
      <c r="AW733" s="38" t="s">
        <v>2</v>
      </c>
    </row>
    <row r="734" spans="1:49" s="1" customFormat="1" ht="216.75">
      <c r="A734" s="35">
        <v>725</v>
      </c>
      <c r="B734" s="36">
        <v>4963373</v>
      </c>
      <c r="C734" s="36" t="s">
        <v>167</v>
      </c>
      <c r="D734" s="36" t="s">
        <v>154</v>
      </c>
      <c r="E734" s="36" t="s">
        <v>157</v>
      </c>
      <c r="F734" s="43" t="s">
        <v>607</v>
      </c>
      <c r="G734" s="43" t="s">
        <v>608</v>
      </c>
      <c r="H734" s="36"/>
      <c r="I734" s="36" t="s">
        <v>1264</v>
      </c>
      <c r="J734" s="36" t="s">
        <v>143</v>
      </c>
      <c r="K734" s="42" t="s">
        <v>35</v>
      </c>
      <c r="L734" s="36"/>
      <c r="M734" s="36"/>
      <c r="N734" s="36"/>
      <c r="O734" s="36"/>
      <c r="P734" s="36"/>
      <c r="Q734" s="36"/>
      <c r="R734" s="36"/>
      <c r="S734" s="36"/>
      <c r="T734" s="36">
        <v>1</v>
      </c>
      <c r="U734" s="36"/>
      <c r="V734" s="36"/>
      <c r="W734" s="36"/>
      <c r="X734" s="36">
        <v>1</v>
      </c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>
        <v>2</v>
      </c>
      <c r="AO734" s="37" t="s">
        <v>1091</v>
      </c>
      <c r="AP734" s="36" t="s">
        <v>1251</v>
      </c>
      <c r="AQ734" s="37">
        <v>44923.01</v>
      </c>
      <c r="AR734" s="37"/>
      <c r="AS734" s="39">
        <v>0.18</v>
      </c>
      <c r="AT734" s="37">
        <f t="shared" si="33"/>
        <v>0</v>
      </c>
      <c r="AU734" s="37">
        <f t="shared" si="34"/>
        <v>0</v>
      </c>
      <c r="AV734" s="37">
        <f t="shared" si="35"/>
        <v>0</v>
      </c>
      <c r="AW734" s="38" t="s">
        <v>2</v>
      </c>
    </row>
    <row r="735" spans="1:49" s="1" customFormat="1" ht="216.75">
      <c r="A735" s="35">
        <v>726</v>
      </c>
      <c r="B735" s="36">
        <v>4963364</v>
      </c>
      <c r="C735" s="36" t="s">
        <v>167</v>
      </c>
      <c r="D735" s="36" t="s">
        <v>154</v>
      </c>
      <c r="E735" s="36" t="s">
        <v>157</v>
      </c>
      <c r="F735" s="43" t="s">
        <v>607</v>
      </c>
      <c r="G735" s="43" t="s">
        <v>610</v>
      </c>
      <c r="H735" s="36"/>
      <c r="I735" s="36" t="s">
        <v>1264</v>
      </c>
      <c r="J735" s="36" t="s">
        <v>143</v>
      </c>
      <c r="K735" s="42" t="s">
        <v>24</v>
      </c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>
        <v>1</v>
      </c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>
        <v>1</v>
      </c>
      <c r="AO735" s="37" t="s">
        <v>1091</v>
      </c>
      <c r="AP735" s="36" t="s">
        <v>1251</v>
      </c>
      <c r="AQ735" s="37">
        <v>45477.61</v>
      </c>
      <c r="AR735" s="37"/>
      <c r="AS735" s="39">
        <v>0.18</v>
      </c>
      <c r="AT735" s="37">
        <f t="shared" si="33"/>
        <v>0</v>
      </c>
      <c r="AU735" s="37">
        <f t="shared" si="34"/>
        <v>0</v>
      </c>
      <c r="AV735" s="37">
        <f t="shared" si="35"/>
        <v>0</v>
      </c>
      <c r="AW735" s="38" t="s">
        <v>2</v>
      </c>
    </row>
    <row r="736" spans="1:49" s="1" customFormat="1" ht="216.75">
      <c r="A736" s="35">
        <v>727</v>
      </c>
      <c r="B736" s="36">
        <v>4963360</v>
      </c>
      <c r="C736" s="36" t="s">
        <v>167</v>
      </c>
      <c r="D736" s="36" t="s">
        <v>154</v>
      </c>
      <c r="E736" s="36" t="s">
        <v>157</v>
      </c>
      <c r="F736" s="43" t="s">
        <v>614</v>
      </c>
      <c r="G736" s="43" t="s">
        <v>615</v>
      </c>
      <c r="H736" s="36"/>
      <c r="I736" s="36" t="s">
        <v>1264</v>
      </c>
      <c r="J736" s="36" t="s">
        <v>143</v>
      </c>
      <c r="K736" s="42" t="s">
        <v>1</v>
      </c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>
        <v>1</v>
      </c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>
        <v>1</v>
      </c>
      <c r="AO736" s="37" t="s">
        <v>1091</v>
      </c>
      <c r="AP736" s="36" t="s">
        <v>1251</v>
      </c>
      <c r="AQ736" s="37">
        <v>46409.98</v>
      </c>
      <c r="AR736" s="37"/>
      <c r="AS736" s="39">
        <v>0.18</v>
      </c>
      <c r="AT736" s="37">
        <f t="shared" si="33"/>
        <v>0</v>
      </c>
      <c r="AU736" s="37">
        <f t="shared" si="34"/>
        <v>0</v>
      </c>
      <c r="AV736" s="37">
        <f t="shared" si="35"/>
        <v>0</v>
      </c>
      <c r="AW736" s="38" t="s">
        <v>2</v>
      </c>
    </row>
    <row r="737" spans="1:49" s="1" customFormat="1" ht="216.75">
      <c r="A737" s="35">
        <v>728</v>
      </c>
      <c r="B737" s="36">
        <v>4963361</v>
      </c>
      <c r="C737" s="36" t="s">
        <v>167</v>
      </c>
      <c r="D737" s="36" t="s">
        <v>154</v>
      </c>
      <c r="E737" s="36" t="s">
        <v>157</v>
      </c>
      <c r="F737" s="43" t="s">
        <v>614</v>
      </c>
      <c r="G737" s="43" t="s">
        <v>615</v>
      </c>
      <c r="H737" s="36"/>
      <c r="I737" s="36" t="s">
        <v>1264</v>
      </c>
      <c r="J737" s="36" t="s">
        <v>143</v>
      </c>
      <c r="K737" s="42" t="s">
        <v>9</v>
      </c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>
        <v>1</v>
      </c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>
        <v>1</v>
      </c>
      <c r="AO737" s="37" t="s">
        <v>1091</v>
      </c>
      <c r="AP737" s="36" t="s">
        <v>1251</v>
      </c>
      <c r="AQ737" s="37">
        <v>46278.31</v>
      </c>
      <c r="AR737" s="37"/>
      <c r="AS737" s="39">
        <v>0.18</v>
      </c>
      <c r="AT737" s="37">
        <f t="shared" si="33"/>
        <v>0</v>
      </c>
      <c r="AU737" s="37">
        <f t="shared" si="34"/>
        <v>0</v>
      </c>
      <c r="AV737" s="37">
        <f t="shared" si="35"/>
        <v>0</v>
      </c>
      <c r="AW737" s="38" t="s">
        <v>2</v>
      </c>
    </row>
    <row r="738" spans="1:49" s="1" customFormat="1" ht="216.75">
      <c r="A738" s="35">
        <v>729</v>
      </c>
      <c r="B738" s="36">
        <v>4963362</v>
      </c>
      <c r="C738" s="36" t="s">
        <v>167</v>
      </c>
      <c r="D738" s="36" t="s">
        <v>154</v>
      </c>
      <c r="E738" s="36" t="s">
        <v>157</v>
      </c>
      <c r="F738" s="43" t="s">
        <v>619</v>
      </c>
      <c r="G738" s="43" t="s">
        <v>620</v>
      </c>
      <c r="H738" s="36"/>
      <c r="I738" s="36" t="s">
        <v>1264</v>
      </c>
      <c r="J738" s="36" t="s">
        <v>143</v>
      </c>
      <c r="K738" s="42" t="s">
        <v>1</v>
      </c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>
        <v>1</v>
      </c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>
        <v>1</v>
      </c>
      <c r="AO738" s="37" t="s">
        <v>1091</v>
      </c>
      <c r="AP738" s="36" t="s">
        <v>1251</v>
      </c>
      <c r="AQ738" s="37">
        <v>48413.28</v>
      </c>
      <c r="AR738" s="37"/>
      <c r="AS738" s="39">
        <v>0.18</v>
      </c>
      <c r="AT738" s="37">
        <f t="shared" si="33"/>
        <v>0</v>
      </c>
      <c r="AU738" s="37">
        <f t="shared" si="34"/>
        <v>0</v>
      </c>
      <c r="AV738" s="37">
        <f t="shared" si="35"/>
        <v>0</v>
      </c>
      <c r="AW738" s="38" t="s">
        <v>2</v>
      </c>
    </row>
    <row r="739" spans="1:49" s="1" customFormat="1" ht="216.75">
      <c r="A739" s="35">
        <v>730</v>
      </c>
      <c r="B739" s="36">
        <v>4963381</v>
      </c>
      <c r="C739" s="36" t="s">
        <v>167</v>
      </c>
      <c r="D739" s="36" t="s">
        <v>154</v>
      </c>
      <c r="E739" s="36" t="s">
        <v>157</v>
      </c>
      <c r="F739" s="43" t="s">
        <v>619</v>
      </c>
      <c r="G739" s="43" t="s">
        <v>620</v>
      </c>
      <c r="H739" s="36"/>
      <c r="I739" s="36" t="s">
        <v>1264</v>
      </c>
      <c r="J739" s="36" t="s">
        <v>143</v>
      </c>
      <c r="K739" s="42" t="s">
        <v>1</v>
      </c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>
        <v>1</v>
      </c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>
        <v>1</v>
      </c>
      <c r="AO739" s="37" t="s">
        <v>1091</v>
      </c>
      <c r="AP739" s="36" t="s">
        <v>1251</v>
      </c>
      <c r="AQ739" s="37">
        <v>48413.28</v>
      </c>
      <c r="AR739" s="37"/>
      <c r="AS739" s="39">
        <v>0.18</v>
      </c>
      <c r="AT739" s="37">
        <f t="shared" si="33"/>
        <v>0</v>
      </c>
      <c r="AU739" s="37">
        <f t="shared" si="34"/>
        <v>0</v>
      </c>
      <c r="AV739" s="37">
        <f t="shared" si="35"/>
        <v>0</v>
      </c>
      <c r="AW739" s="38" t="s">
        <v>2</v>
      </c>
    </row>
    <row r="740" spans="1:49" s="1" customFormat="1" ht="216.75">
      <c r="A740" s="35">
        <v>731</v>
      </c>
      <c r="B740" s="36">
        <v>4963377</v>
      </c>
      <c r="C740" s="36" t="s">
        <v>167</v>
      </c>
      <c r="D740" s="36" t="s">
        <v>154</v>
      </c>
      <c r="E740" s="36" t="s">
        <v>157</v>
      </c>
      <c r="F740" s="43" t="s">
        <v>627</v>
      </c>
      <c r="G740" s="43" t="s">
        <v>628</v>
      </c>
      <c r="H740" s="36"/>
      <c r="I740" s="36" t="s">
        <v>1264</v>
      </c>
      <c r="J740" s="36" t="s">
        <v>143</v>
      </c>
      <c r="K740" s="42" t="s">
        <v>1</v>
      </c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>
        <v>1</v>
      </c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>
        <v>1</v>
      </c>
      <c r="AO740" s="37" t="s">
        <v>1091</v>
      </c>
      <c r="AP740" s="36" t="s">
        <v>1251</v>
      </c>
      <c r="AQ740" s="37">
        <v>46626.48</v>
      </c>
      <c r="AR740" s="37"/>
      <c r="AS740" s="39">
        <v>0.18</v>
      </c>
      <c r="AT740" s="37">
        <f t="shared" si="33"/>
        <v>0</v>
      </c>
      <c r="AU740" s="37">
        <f t="shared" si="34"/>
        <v>0</v>
      </c>
      <c r="AV740" s="37">
        <f t="shared" si="35"/>
        <v>0</v>
      </c>
      <c r="AW740" s="38" t="s">
        <v>2</v>
      </c>
    </row>
    <row r="741" spans="1:49" s="1" customFormat="1" ht="216.75">
      <c r="A741" s="35">
        <v>732</v>
      </c>
      <c r="B741" s="36">
        <v>4963378</v>
      </c>
      <c r="C741" s="36" t="s">
        <v>167</v>
      </c>
      <c r="D741" s="36" t="s">
        <v>154</v>
      </c>
      <c r="E741" s="36" t="s">
        <v>157</v>
      </c>
      <c r="F741" s="43" t="s">
        <v>627</v>
      </c>
      <c r="G741" s="43" t="s">
        <v>630</v>
      </c>
      <c r="H741" s="36"/>
      <c r="I741" s="36" t="s">
        <v>1264</v>
      </c>
      <c r="J741" s="36" t="s">
        <v>143</v>
      </c>
      <c r="K741" s="42" t="s">
        <v>24</v>
      </c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>
        <v>1</v>
      </c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>
        <v>1</v>
      </c>
      <c r="AO741" s="37" t="s">
        <v>1091</v>
      </c>
      <c r="AP741" s="36" t="s">
        <v>1251</v>
      </c>
      <c r="AQ741" s="37">
        <v>53012.23</v>
      </c>
      <c r="AR741" s="37"/>
      <c r="AS741" s="39">
        <v>0.18</v>
      </c>
      <c r="AT741" s="37">
        <f t="shared" si="33"/>
        <v>0</v>
      </c>
      <c r="AU741" s="37">
        <f t="shared" si="34"/>
        <v>0</v>
      </c>
      <c r="AV741" s="37">
        <f t="shared" si="35"/>
        <v>0</v>
      </c>
      <c r="AW741" s="38" t="s">
        <v>2</v>
      </c>
    </row>
    <row r="742" spans="1:49" s="1" customFormat="1" ht="216.75">
      <c r="A742" s="35">
        <v>733</v>
      </c>
      <c r="B742" s="36">
        <v>4963379</v>
      </c>
      <c r="C742" s="36" t="s">
        <v>167</v>
      </c>
      <c r="D742" s="36" t="s">
        <v>154</v>
      </c>
      <c r="E742" s="36" t="s">
        <v>157</v>
      </c>
      <c r="F742" s="43" t="s">
        <v>627</v>
      </c>
      <c r="G742" s="43" t="s">
        <v>630</v>
      </c>
      <c r="H742" s="36"/>
      <c r="I742" s="36" t="s">
        <v>1264</v>
      </c>
      <c r="J742" s="36" t="s">
        <v>143</v>
      </c>
      <c r="K742" s="42" t="s">
        <v>20</v>
      </c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>
        <v>1</v>
      </c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>
        <v>1</v>
      </c>
      <c r="AO742" s="37" t="s">
        <v>1091</v>
      </c>
      <c r="AP742" s="36" t="s">
        <v>1251</v>
      </c>
      <c r="AQ742" s="37">
        <v>53157.05</v>
      </c>
      <c r="AR742" s="37"/>
      <c r="AS742" s="39">
        <v>0.18</v>
      </c>
      <c r="AT742" s="37">
        <f t="shared" si="33"/>
        <v>0</v>
      </c>
      <c r="AU742" s="37">
        <f t="shared" si="34"/>
        <v>0</v>
      </c>
      <c r="AV742" s="37">
        <f t="shared" si="35"/>
        <v>0</v>
      </c>
      <c r="AW742" s="38" t="s">
        <v>2</v>
      </c>
    </row>
    <row r="743" spans="1:49" s="1" customFormat="1" ht="216.75">
      <c r="A743" s="35">
        <v>734</v>
      </c>
      <c r="B743" s="36">
        <v>4963380</v>
      </c>
      <c r="C743" s="36" t="s">
        <v>167</v>
      </c>
      <c r="D743" s="36" t="s">
        <v>154</v>
      </c>
      <c r="E743" s="36" t="s">
        <v>157</v>
      </c>
      <c r="F743" s="43" t="s">
        <v>627</v>
      </c>
      <c r="G743" s="43" t="s">
        <v>630</v>
      </c>
      <c r="H743" s="36"/>
      <c r="I743" s="36" t="s">
        <v>1264</v>
      </c>
      <c r="J743" s="36" t="s">
        <v>143</v>
      </c>
      <c r="K743" s="42" t="s">
        <v>1</v>
      </c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>
        <v>1</v>
      </c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>
        <v>1</v>
      </c>
      <c r="AO743" s="37" t="s">
        <v>1091</v>
      </c>
      <c r="AP743" s="36" t="s">
        <v>1251</v>
      </c>
      <c r="AQ743" s="37">
        <v>52867.42</v>
      </c>
      <c r="AR743" s="37"/>
      <c r="AS743" s="39">
        <v>0.18</v>
      </c>
      <c r="AT743" s="37">
        <f t="shared" si="33"/>
        <v>0</v>
      </c>
      <c r="AU743" s="37">
        <f t="shared" si="34"/>
        <v>0</v>
      </c>
      <c r="AV743" s="37">
        <f t="shared" si="35"/>
        <v>0</v>
      </c>
      <c r="AW743" s="38" t="s">
        <v>2</v>
      </c>
    </row>
    <row r="744" spans="1:49" s="1" customFormat="1" ht="216.75">
      <c r="A744" s="35">
        <v>735</v>
      </c>
      <c r="B744" s="36">
        <v>4963319</v>
      </c>
      <c r="C744" s="36" t="s">
        <v>167</v>
      </c>
      <c r="D744" s="36" t="s">
        <v>154</v>
      </c>
      <c r="E744" s="36" t="s">
        <v>157</v>
      </c>
      <c r="F744" s="43" t="s">
        <v>631</v>
      </c>
      <c r="G744" s="43" t="s">
        <v>632</v>
      </c>
      <c r="H744" s="36"/>
      <c r="I744" s="36" t="s">
        <v>1264</v>
      </c>
      <c r="J744" s="36" t="s">
        <v>143</v>
      </c>
      <c r="K744" s="42" t="s">
        <v>68</v>
      </c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>
        <v>1</v>
      </c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>
        <v>1</v>
      </c>
      <c r="AO744" s="37" t="s">
        <v>1091</v>
      </c>
      <c r="AP744" s="36" t="s">
        <v>1251</v>
      </c>
      <c r="AQ744" s="37">
        <v>13653.88</v>
      </c>
      <c r="AR744" s="37"/>
      <c r="AS744" s="39">
        <v>0.18</v>
      </c>
      <c r="AT744" s="37">
        <f t="shared" si="33"/>
        <v>0</v>
      </c>
      <c r="AU744" s="37">
        <f t="shared" si="34"/>
        <v>0</v>
      </c>
      <c r="AV744" s="37">
        <f t="shared" si="35"/>
        <v>0</v>
      </c>
      <c r="AW744" s="38" t="s">
        <v>2</v>
      </c>
    </row>
    <row r="745" spans="1:49" s="1" customFormat="1" ht="216.75">
      <c r="A745" s="35">
        <v>736</v>
      </c>
      <c r="B745" s="36">
        <v>4964310</v>
      </c>
      <c r="C745" s="36" t="s">
        <v>167</v>
      </c>
      <c r="D745" s="36" t="s">
        <v>154</v>
      </c>
      <c r="E745" s="36" t="s">
        <v>157</v>
      </c>
      <c r="F745" s="43" t="s">
        <v>635</v>
      </c>
      <c r="G745" s="43" t="s">
        <v>636</v>
      </c>
      <c r="H745" s="36"/>
      <c r="I745" s="36" t="s">
        <v>1264</v>
      </c>
      <c r="J745" s="36" t="s">
        <v>143</v>
      </c>
      <c r="K745" s="42" t="s">
        <v>9</v>
      </c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>
        <v>2</v>
      </c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>
        <v>2</v>
      </c>
      <c r="AO745" s="37" t="s">
        <v>1091</v>
      </c>
      <c r="AP745" s="36" t="s">
        <v>1251</v>
      </c>
      <c r="AQ745" s="37">
        <v>12029.4</v>
      </c>
      <c r="AR745" s="37"/>
      <c r="AS745" s="39">
        <v>0.18</v>
      </c>
      <c r="AT745" s="37">
        <f t="shared" si="33"/>
        <v>0</v>
      </c>
      <c r="AU745" s="37">
        <f t="shared" si="34"/>
        <v>0</v>
      </c>
      <c r="AV745" s="37">
        <f t="shared" si="35"/>
        <v>0</v>
      </c>
      <c r="AW745" s="38" t="s">
        <v>2</v>
      </c>
    </row>
    <row r="746" spans="1:49" s="1" customFormat="1" ht="216.75">
      <c r="A746" s="35">
        <v>737</v>
      </c>
      <c r="B746" s="36">
        <v>4963498</v>
      </c>
      <c r="C746" s="36" t="s">
        <v>167</v>
      </c>
      <c r="D746" s="36" t="s">
        <v>154</v>
      </c>
      <c r="E746" s="36" t="s">
        <v>157</v>
      </c>
      <c r="F746" s="43" t="s">
        <v>635</v>
      </c>
      <c r="G746" s="43" t="s">
        <v>636</v>
      </c>
      <c r="H746" s="36"/>
      <c r="I746" s="36" t="s">
        <v>1264</v>
      </c>
      <c r="J746" s="36" t="s">
        <v>143</v>
      </c>
      <c r="K746" s="42" t="s">
        <v>25</v>
      </c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>
        <v>1</v>
      </c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>
        <v>1</v>
      </c>
      <c r="AO746" s="37" t="s">
        <v>1091</v>
      </c>
      <c r="AP746" s="36" t="s">
        <v>1251</v>
      </c>
      <c r="AQ746" s="37">
        <v>12232.38</v>
      </c>
      <c r="AR746" s="37"/>
      <c r="AS746" s="39">
        <v>0.18</v>
      </c>
      <c r="AT746" s="37">
        <f t="shared" si="33"/>
        <v>0</v>
      </c>
      <c r="AU746" s="37">
        <f t="shared" si="34"/>
        <v>0</v>
      </c>
      <c r="AV746" s="37">
        <f t="shared" si="35"/>
        <v>0</v>
      </c>
      <c r="AW746" s="38" t="s">
        <v>2</v>
      </c>
    </row>
    <row r="747" spans="1:49" s="1" customFormat="1" ht="216.75">
      <c r="A747" s="35">
        <v>738</v>
      </c>
      <c r="B747" s="36">
        <v>4963506</v>
      </c>
      <c r="C747" s="36" t="s">
        <v>167</v>
      </c>
      <c r="D747" s="36" t="s">
        <v>154</v>
      </c>
      <c r="E747" s="36" t="s">
        <v>157</v>
      </c>
      <c r="F747" s="43" t="s">
        <v>635</v>
      </c>
      <c r="G747" s="43" t="s">
        <v>636</v>
      </c>
      <c r="H747" s="36"/>
      <c r="I747" s="36" t="s">
        <v>1264</v>
      </c>
      <c r="J747" s="36" t="s">
        <v>143</v>
      </c>
      <c r="K747" s="42" t="s">
        <v>20</v>
      </c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>
        <v>2</v>
      </c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>
        <v>2</v>
      </c>
      <c r="AO747" s="37" t="s">
        <v>1091</v>
      </c>
      <c r="AP747" s="36" t="s">
        <v>1251</v>
      </c>
      <c r="AQ747" s="37">
        <v>12129.71</v>
      </c>
      <c r="AR747" s="37"/>
      <c r="AS747" s="39">
        <v>0.18</v>
      </c>
      <c r="AT747" s="37">
        <f t="shared" si="33"/>
        <v>0</v>
      </c>
      <c r="AU747" s="37">
        <f t="shared" si="34"/>
        <v>0</v>
      </c>
      <c r="AV747" s="37">
        <f t="shared" si="35"/>
        <v>0</v>
      </c>
      <c r="AW747" s="38" t="s">
        <v>2</v>
      </c>
    </row>
    <row r="748" spans="1:49" s="1" customFormat="1" ht="216.75">
      <c r="A748" s="35">
        <v>739</v>
      </c>
      <c r="B748" s="36">
        <v>4963507</v>
      </c>
      <c r="C748" s="36" t="s">
        <v>167</v>
      </c>
      <c r="D748" s="36" t="s">
        <v>154</v>
      </c>
      <c r="E748" s="36" t="s">
        <v>157</v>
      </c>
      <c r="F748" s="43" t="s">
        <v>635</v>
      </c>
      <c r="G748" s="43" t="s">
        <v>636</v>
      </c>
      <c r="H748" s="36"/>
      <c r="I748" s="36" t="s">
        <v>1264</v>
      </c>
      <c r="J748" s="36" t="s">
        <v>143</v>
      </c>
      <c r="K748" s="42" t="s">
        <v>1149</v>
      </c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>
        <v>2</v>
      </c>
      <c r="X748" s="36"/>
      <c r="Y748" s="36"/>
      <c r="Z748" s="36">
        <v>2</v>
      </c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>
        <v>4</v>
      </c>
      <c r="AO748" s="37" t="s">
        <v>1091</v>
      </c>
      <c r="AP748" s="36" t="s">
        <v>1251</v>
      </c>
      <c r="AQ748" s="37">
        <v>12114.37</v>
      </c>
      <c r="AR748" s="37"/>
      <c r="AS748" s="39">
        <v>0.18</v>
      </c>
      <c r="AT748" s="37">
        <f t="shared" si="33"/>
        <v>0</v>
      </c>
      <c r="AU748" s="37">
        <f t="shared" si="34"/>
        <v>0</v>
      </c>
      <c r="AV748" s="37">
        <f t="shared" si="35"/>
        <v>0</v>
      </c>
      <c r="AW748" s="38" t="s">
        <v>2</v>
      </c>
    </row>
    <row r="749" spans="1:49" s="1" customFormat="1" ht="216.75">
      <c r="A749" s="35">
        <v>740</v>
      </c>
      <c r="B749" s="36">
        <v>4963490</v>
      </c>
      <c r="C749" s="36" t="s">
        <v>167</v>
      </c>
      <c r="D749" s="36" t="s">
        <v>154</v>
      </c>
      <c r="E749" s="36" t="s">
        <v>157</v>
      </c>
      <c r="F749" s="43" t="s">
        <v>635</v>
      </c>
      <c r="G749" s="43" t="s">
        <v>638</v>
      </c>
      <c r="H749" s="36"/>
      <c r="I749" s="36" t="s">
        <v>1264</v>
      </c>
      <c r="J749" s="36" t="s">
        <v>143</v>
      </c>
      <c r="K749" s="42" t="s">
        <v>1150</v>
      </c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>
        <v>2</v>
      </c>
      <c r="W749" s="36"/>
      <c r="X749" s="36"/>
      <c r="Y749" s="36">
        <v>2</v>
      </c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>
        <v>4</v>
      </c>
      <c r="AO749" s="37" t="s">
        <v>1091</v>
      </c>
      <c r="AP749" s="36" t="s">
        <v>1251</v>
      </c>
      <c r="AQ749" s="37">
        <v>12080.14</v>
      </c>
      <c r="AR749" s="37"/>
      <c r="AS749" s="39">
        <v>0.18</v>
      </c>
      <c r="AT749" s="37">
        <f t="shared" si="33"/>
        <v>0</v>
      </c>
      <c r="AU749" s="37">
        <f t="shared" si="34"/>
        <v>0</v>
      </c>
      <c r="AV749" s="37">
        <f t="shared" si="35"/>
        <v>0</v>
      </c>
      <c r="AW749" s="38" t="s">
        <v>2</v>
      </c>
    </row>
    <row r="750" spans="1:49" s="1" customFormat="1" ht="216.75">
      <c r="A750" s="35">
        <v>741</v>
      </c>
      <c r="B750" s="36">
        <v>4962535</v>
      </c>
      <c r="C750" s="36" t="s">
        <v>167</v>
      </c>
      <c r="D750" s="36" t="s">
        <v>154</v>
      </c>
      <c r="E750" s="36" t="s">
        <v>157</v>
      </c>
      <c r="F750" s="43" t="s">
        <v>584</v>
      </c>
      <c r="G750" s="43" t="s">
        <v>643</v>
      </c>
      <c r="H750" s="36"/>
      <c r="I750" s="36" t="s">
        <v>1264</v>
      </c>
      <c r="J750" s="36" t="s">
        <v>143</v>
      </c>
      <c r="K750" s="42" t="s">
        <v>1</v>
      </c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>
        <v>1</v>
      </c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>
        <v>1</v>
      </c>
      <c r="AO750" s="37" t="s">
        <v>1091</v>
      </c>
      <c r="AP750" s="36" t="s">
        <v>1251</v>
      </c>
      <c r="AQ750" s="37">
        <v>8072.95</v>
      </c>
      <c r="AR750" s="37"/>
      <c r="AS750" s="39">
        <v>0.18</v>
      </c>
      <c r="AT750" s="37">
        <f t="shared" si="33"/>
        <v>0</v>
      </c>
      <c r="AU750" s="37">
        <f t="shared" si="34"/>
        <v>0</v>
      </c>
      <c r="AV750" s="37">
        <f t="shared" si="35"/>
        <v>0</v>
      </c>
      <c r="AW750" s="38" t="s">
        <v>2</v>
      </c>
    </row>
    <row r="751" spans="1:49" s="1" customFormat="1" ht="216.75">
      <c r="A751" s="35">
        <v>742</v>
      </c>
      <c r="B751" s="36">
        <v>4962731</v>
      </c>
      <c r="C751" s="36" t="s">
        <v>167</v>
      </c>
      <c r="D751" s="36" t="s">
        <v>154</v>
      </c>
      <c r="E751" s="36" t="s">
        <v>157</v>
      </c>
      <c r="F751" s="43" t="s">
        <v>644</v>
      </c>
      <c r="G751" s="43" t="s">
        <v>645</v>
      </c>
      <c r="H751" s="36"/>
      <c r="I751" s="36" t="s">
        <v>1264</v>
      </c>
      <c r="J751" s="36" t="s">
        <v>143</v>
      </c>
      <c r="K751" s="42" t="s">
        <v>1152</v>
      </c>
      <c r="L751" s="36"/>
      <c r="M751" s="36"/>
      <c r="N751" s="36"/>
      <c r="O751" s="36"/>
      <c r="P751" s="36"/>
      <c r="Q751" s="36"/>
      <c r="R751" s="36"/>
      <c r="S751" s="36"/>
      <c r="T751" s="36">
        <v>1</v>
      </c>
      <c r="U751" s="36"/>
      <c r="V751" s="36">
        <v>1</v>
      </c>
      <c r="W751" s="36"/>
      <c r="X751" s="36">
        <v>2</v>
      </c>
      <c r="Y751" s="36"/>
      <c r="Z751" s="36">
        <v>1</v>
      </c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>
        <v>5</v>
      </c>
      <c r="AO751" s="37" t="s">
        <v>1091</v>
      </c>
      <c r="AP751" s="36" t="s">
        <v>1251</v>
      </c>
      <c r="AQ751" s="37">
        <v>5476.78</v>
      </c>
      <c r="AR751" s="37"/>
      <c r="AS751" s="39">
        <v>0.18</v>
      </c>
      <c r="AT751" s="37">
        <f t="shared" si="33"/>
        <v>0</v>
      </c>
      <c r="AU751" s="37">
        <f t="shared" si="34"/>
        <v>0</v>
      </c>
      <c r="AV751" s="37">
        <f t="shared" si="35"/>
        <v>0</v>
      </c>
      <c r="AW751" s="38" t="s">
        <v>2</v>
      </c>
    </row>
    <row r="752" spans="1:49" s="1" customFormat="1" ht="216.75">
      <c r="A752" s="35">
        <v>743</v>
      </c>
      <c r="B752" s="36">
        <v>4963528</v>
      </c>
      <c r="C752" s="36" t="s">
        <v>167</v>
      </c>
      <c r="D752" s="36" t="s">
        <v>154</v>
      </c>
      <c r="E752" s="36" t="s">
        <v>157</v>
      </c>
      <c r="F752" s="43" t="s">
        <v>653</v>
      </c>
      <c r="G752" s="43" t="s">
        <v>654</v>
      </c>
      <c r="H752" s="36"/>
      <c r="I752" s="36" t="s">
        <v>1264</v>
      </c>
      <c r="J752" s="36" t="s">
        <v>143</v>
      </c>
      <c r="K752" s="42" t="s">
        <v>1153</v>
      </c>
      <c r="L752" s="36"/>
      <c r="M752" s="36"/>
      <c r="N752" s="36"/>
      <c r="O752" s="36"/>
      <c r="P752" s="36"/>
      <c r="Q752" s="36"/>
      <c r="R752" s="36"/>
      <c r="S752" s="36"/>
      <c r="T752" s="36"/>
      <c r="U752" s="36">
        <v>2</v>
      </c>
      <c r="V752" s="36"/>
      <c r="W752" s="36">
        <v>1</v>
      </c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>
        <v>3</v>
      </c>
      <c r="AO752" s="37" t="s">
        <v>1091</v>
      </c>
      <c r="AP752" s="36" t="s">
        <v>1251</v>
      </c>
      <c r="AQ752" s="37">
        <v>9390.19</v>
      </c>
      <c r="AR752" s="37"/>
      <c r="AS752" s="39">
        <v>0.18</v>
      </c>
      <c r="AT752" s="37">
        <f t="shared" si="33"/>
        <v>0</v>
      </c>
      <c r="AU752" s="37">
        <f t="shared" si="34"/>
        <v>0</v>
      </c>
      <c r="AV752" s="37">
        <f t="shared" si="35"/>
        <v>0</v>
      </c>
      <c r="AW752" s="38" t="s">
        <v>2</v>
      </c>
    </row>
    <row r="753" spans="1:49" s="1" customFormat="1" ht="216.75">
      <c r="A753" s="35">
        <v>744</v>
      </c>
      <c r="B753" s="36">
        <v>4962554</v>
      </c>
      <c r="C753" s="36" t="s">
        <v>167</v>
      </c>
      <c r="D753" s="36" t="s">
        <v>154</v>
      </c>
      <c r="E753" s="36" t="s">
        <v>157</v>
      </c>
      <c r="F753" s="43" t="s">
        <v>657</v>
      </c>
      <c r="G753" s="43" t="s">
        <v>658</v>
      </c>
      <c r="H753" s="36"/>
      <c r="I753" s="36" t="s">
        <v>1264</v>
      </c>
      <c r="J753" s="36" t="s">
        <v>143</v>
      </c>
      <c r="K753" s="42" t="s">
        <v>1155</v>
      </c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>
        <v>2</v>
      </c>
      <c r="W753" s="36"/>
      <c r="X753" s="36"/>
      <c r="Y753" s="36"/>
      <c r="Z753" s="36"/>
      <c r="AA753" s="36"/>
      <c r="AB753" s="36">
        <v>5</v>
      </c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>
        <v>7</v>
      </c>
      <c r="AO753" s="37" t="s">
        <v>1091</v>
      </c>
      <c r="AP753" s="36" t="s">
        <v>1251</v>
      </c>
      <c r="AQ753" s="37">
        <v>4596.43</v>
      </c>
      <c r="AR753" s="37"/>
      <c r="AS753" s="39">
        <v>0.18</v>
      </c>
      <c r="AT753" s="37">
        <f t="shared" si="33"/>
        <v>0</v>
      </c>
      <c r="AU753" s="37">
        <f t="shared" si="34"/>
        <v>0</v>
      </c>
      <c r="AV753" s="37">
        <f t="shared" si="35"/>
        <v>0</v>
      </c>
      <c r="AW753" s="38" t="s">
        <v>2</v>
      </c>
    </row>
    <row r="754" spans="1:49" s="1" customFormat="1" ht="216.75">
      <c r="A754" s="35">
        <v>745</v>
      </c>
      <c r="B754" s="36">
        <v>4963788</v>
      </c>
      <c r="C754" s="36" t="s">
        <v>167</v>
      </c>
      <c r="D754" s="36" t="s">
        <v>154</v>
      </c>
      <c r="E754" s="36" t="s">
        <v>157</v>
      </c>
      <c r="F754" s="43" t="s">
        <v>659</v>
      </c>
      <c r="G754" s="43" t="s">
        <v>660</v>
      </c>
      <c r="H754" s="36"/>
      <c r="I754" s="36" t="s">
        <v>1264</v>
      </c>
      <c r="J754" s="36" t="s">
        <v>143</v>
      </c>
      <c r="K754" s="42" t="s">
        <v>1158</v>
      </c>
      <c r="L754" s="36"/>
      <c r="M754" s="36"/>
      <c r="N754" s="36"/>
      <c r="O754" s="36"/>
      <c r="P754" s="36"/>
      <c r="Q754" s="36"/>
      <c r="R754" s="36"/>
      <c r="S754" s="36"/>
      <c r="T754" s="36"/>
      <c r="U754" s="36">
        <v>1</v>
      </c>
      <c r="V754" s="36">
        <v>1</v>
      </c>
      <c r="W754" s="36"/>
      <c r="X754" s="36">
        <v>3</v>
      </c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>
        <v>5</v>
      </c>
      <c r="AO754" s="37" t="s">
        <v>1091</v>
      </c>
      <c r="AP754" s="36" t="s">
        <v>1251</v>
      </c>
      <c r="AQ754" s="37">
        <v>1506.23</v>
      </c>
      <c r="AR754" s="37"/>
      <c r="AS754" s="39">
        <v>0.18</v>
      </c>
      <c r="AT754" s="37">
        <f t="shared" si="33"/>
        <v>0</v>
      </c>
      <c r="AU754" s="37">
        <f t="shared" si="34"/>
        <v>0</v>
      </c>
      <c r="AV754" s="37">
        <f t="shared" si="35"/>
        <v>0</v>
      </c>
      <c r="AW754" s="38" t="s">
        <v>2</v>
      </c>
    </row>
    <row r="755" spans="1:49" s="1" customFormat="1" ht="216.75">
      <c r="A755" s="35">
        <v>746</v>
      </c>
      <c r="B755" s="36">
        <v>4963789</v>
      </c>
      <c r="C755" s="36" t="s">
        <v>167</v>
      </c>
      <c r="D755" s="36" t="s">
        <v>154</v>
      </c>
      <c r="E755" s="36" t="s">
        <v>157</v>
      </c>
      <c r="F755" s="43" t="s">
        <v>659</v>
      </c>
      <c r="G755" s="43" t="s">
        <v>660</v>
      </c>
      <c r="H755" s="36"/>
      <c r="I755" s="36" t="s">
        <v>1264</v>
      </c>
      <c r="J755" s="36" t="s">
        <v>143</v>
      </c>
      <c r="K755" s="42" t="s">
        <v>1</v>
      </c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>
        <v>10</v>
      </c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>
        <v>10</v>
      </c>
      <c r="AO755" s="37" t="s">
        <v>1091</v>
      </c>
      <c r="AP755" s="36" t="s">
        <v>1251</v>
      </c>
      <c r="AQ755" s="37">
        <v>1511.11</v>
      </c>
      <c r="AR755" s="37"/>
      <c r="AS755" s="39">
        <v>0.18</v>
      </c>
      <c r="AT755" s="37">
        <f t="shared" si="33"/>
        <v>0</v>
      </c>
      <c r="AU755" s="37">
        <f t="shared" si="34"/>
        <v>0</v>
      </c>
      <c r="AV755" s="37">
        <f t="shared" si="35"/>
        <v>0</v>
      </c>
      <c r="AW755" s="38" t="s">
        <v>2</v>
      </c>
    </row>
    <row r="756" spans="1:49" s="1" customFormat="1" ht="216.75">
      <c r="A756" s="35">
        <v>747</v>
      </c>
      <c r="B756" s="36">
        <v>4963529</v>
      </c>
      <c r="C756" s="36" t="s">
        <v>167</v>
      </c>
      <c r="D756" s="36" t="s">
        <v>154</v>
      </c>
      <c r="E756" s="36" t="s">
        <v>157</v>
      </c>
      <c r="F756" s="43" t="s">
        <v>662</v>
      </c>
      <c r="G756" s="43" t="s">
        <v>663</v>
      </c>
      <c r="H756" s="36"/>
      <c r="I756" s="36" t="s">
        <v>1264</v>
      </c>
      <c r="J756" s="36" t="s">
        <v>143</v>
      </c>
      <c r="K756" s="42" t="s">
        <v>1160</v>
      </c>
      <c r="L756" s="36"/>
      <c r="M756" s="36"/>
      <c r="N756" s="36"/>
      <c r="O756" s="36"/>
      <c r="P756" s="36"/>
      <c r="Q756" s="36"/>
      <c r="R756" s="36"/>
      <c r="S756" s="36"/>
      <c r="T756" s="36">
        <v>5</v>
      </c>
      <c r="U756" s="36">
        <v>1</v>
      </c>
      <c r="V756" s="36"/>
      <c r="W756" s="36"/>
      <c r="X756" s="36"/>
      <c r="Y756" s="36"/>
      <c r="Z756" s="36"/>
      <c r="AA756" s="36">
        <v>1</v>
      </c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>
        <v>7</v>
      </c>
      <c r="AO756" s="37" t="s">
        <v>1091</v>
      </c>
      <c r="AP756" s="36" t="s">
        <v>1251</v>
      </c>
      <c r="AQ756" s="37">
        <v>7505.95</v>
      </c>
      <c r="AR756" s="37"/>
      <c r="AS756" s="39">
        <v>0.18</v>
      </c>
      <c r="AT756" s="37">
        <f t="shared" si="33"/>
        <v>0</v>
      </c>
      <c r="AU756" s="37">
        <f t="shared" si="34"/>
        <v>0</v>
      </c>
      <c r="AV756" s="37">
        <f t="shared" si="35"/>
        <v>0</v>
      </c>
      <c r="AW756" s="38" t="s">
        <v>2</v>
      </c>
    </row>
    <row r="757" spans="1:49" s="1" customFormat="1" ht="216.75">
      <c r="A757" s="35">
        <v>748</v>
      </c>
      <c r="B757" s="36">
        <v>4962905</v>
      </c>
      <c r="C757" s="36" t="s">
        <v>167</v>
      </c>
      <c r="D757" s="36" t="s">
        <v>154</v>
      </c>
      <c r="E757" s="36" t="s">
        <v>157</v>
      </c>
      <c r="F757" s="43" t="s">
        <v>664</v>
      </c>
      <c r="G757" s="43" t="s">
        <v>665</v>
      </c>
      <c r="H757" s="36"/>
      <c r="I757" s="36" t="s">
        <v>1264</v>
      </c>
      <c r="J757" s="36" t="s">
        <v>143</v>
      </c>
      <c r="K757" s="42" t="s">
        <v>1162</v>
      </c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>
        <v>1</v>
      </c>
      <c r="AA757" s="36"/>
      <c r="AB757" s="36"/>
      <c r="AC757" s="36">
        <v>1</v>
      </c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>
        <v>2</v>
      </c>
      <c r="AO757" s="37" t="s">
        <v>1091</v>
      </c>
      <c r="AP757" s="36" t="s">
        <v>1251</v>
      </c>
      <c r="AQ757" s="37">
        <v>1494.88</v>
      </c>
      <c r="AR757" s="37"/>
      <c r="AS757" s="39">
        <v>0.18</v>
      </c>
      <c r="AT757" s="37">
        <f t="shared" si="33"/>
        <v>0</v>
      </c>
      <c r="AU757" s="37">
        <f t="shared" si="34"/>
        <v>0</v>
      </c>
      <c r="AV757" s="37">
        <f t="shared" si="35"/>
        <v>0</v>
      </c>
      <c r="AW757" s="38" t="s">
        <v>2</v>
      </c>
    </row>
    <row r="758" spans="1:49" s="1" customFormat="1" ht="216.75">
      <c r="A758" s="35">
        <v>749</v>
      </c>
      <c r="B758" s="36">
        <v>4963237</v>
      </c>
      <c r="C758" s="36" t="s">
        <v>167</v>
      </c>
      <c r="D758" s="36" t="s">
        <v>154</v>
      </c>
      <c r="E758" s="36" t="s">
        <v>157</v>
      </c>
      <c r="F758" s="43" t="s">
        <v>667</v>
      </c>
      <c r="G758" s="43" t="s">
        <v>668</v>
      </c>
      <c r="H758" s="36"/>
      <c r="I758" s="36" t="s">
        <v>1264</v>
      </c>
      <c r="J758" s="36" t="s">
        <v>143</v>
      </c>
      <c r="K758" s="42" t="s">
        <v>1163</v>
      </c>
      <c r="L758" s="36"/>
      <c r="M758" s="36"/>
      <c r="N758" s="36"/>
      <c r="O758" s="36"/>
      <c r="P758" s="36"/>
      <c r="Q758" s="36"/>
      <c r="R758" s="36"/>
      <c r="S758" s="36"/>
      <c r="T758" s="36">
        <v>1</v>
      </c>
      <c r="U758" s="36"/>
      <c r="V758" s="36">
        <v>1</v>
      </c>
      <c r="W758" s="36"/>
      <c r="X758" s="36"/>
      <c r="Y758" s="36">
        <v>1</v>
      </c>
      <c r="Z758" s="36">
        <v>1</v>
      </c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>
        <v>4</v>
      </c>
      <c r="AO758" s="37" t="s">
        <v>1091</v>
      </c>
      <c r="AP758" s="36" t="s">
        <v>1251</v>
      </c>
      <c r="AQ758" s="37">
        <v>5608.15</v>
      </c>
      <c r="AR758" s="37"/>
      <c r="AS758" s="39">
        <v>0.18</v>
      </c>
      <c r="AT758" s="37">
        <f t="shared" si="33"/>
        <v>0</v>
      </c>
      <c r="AU758" s="37">
        <f t="shared" si="34"/>
        <v>0</v>
      </c>
      <c r="AV758" s="37">
        <f t="shared" si="35"/>
        <v>0</v>
      </c>
      <c r="AW758" s="38" t="s">
        <v>2</v>
      </c>
    </row>
    <row r="759" spans="1:49" s="1" customFormat="1" ht="216.75">
      <c r="A759" s="35">
        <v>750</v>
      </c>
      <c r="B759" s="36">
        <v>4963240</v>
      </c>
      <c r="C759" s="36" t="s">
        <v>167</v>
      </c>
      <c r="D759" s="36" t="s">
        <v>154</v>
      </c>
      <c r="E759" s="36" t="s">
        <v>157</v>
      </c>
      <c r="F759" s="43" t="s">
        <v>667</v>
      </c>
      <c r="G759" s="43" t="s">
        <v>668</v>
      </c>
      <c r="H759" s="36"/>
      <c r="I759" s="36" t="s">
        <v>1264</v>
      </c>
      <c r="J759" s="36" t="s">
        <v>143</v>
      </c>
      <c r="K759" s="42" t="s">
        <v>1083</v>
      </c>
      <c r="L759" s="36"/>
      <c r="M759" s="36"/>
      <c r="N759" s="36"/>
      <c r="O759" s="36"/>
      <c r="P759" s="36"/>
      <c r="Q759" s="36"/>
      <c r="R759" s="36"/>
      <c r="S759" s="36"/>
      <c r="T759" s="36">
        <v>2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>
        <v>2</v>
      </c>
      <c r="AO759" s="37" t="s">
        <v>1091</v>
      </c>
      <c r="AP759" s="36" t="s">
        <v>1251</v>
      </c>
      <c r="AQ759" s="37">
        <v>5500.88</v>
      </c>
      <c r="AR759" s="37"/>
      <c r="AS759" s="39">
        <v>0.18</v>
      </c>
      <c r="AT759" s="37">
        <f t="shared" si="33"/>
        <v>0</v>
      </c>
      <c r="AU759" s="37">
        <f t="shared" si="34"/>
        <v>0</v>
      </c>
      <c r="AV759" s="37">
        <f t="shared" si="35"/>
        <v>0</v>
      </c>
      <c r="AW759" s="38" t="s">
        <v>2</v>
      </c>
    </row>
    <row r="760" spans="1:49" s="1" customFormat="1" ht="216.75">
      <c r="A760" s="35">
        <v>751</v>
      </c>
      <c r="B760" s="36">
        <v>4963572</v>
      </c>
      <c r="C760" s="36" t="s">
        <v>167</v>
      </c>
      <c r="D760" s="36" t="s">
        <v>154</v>
      </c>
      <c r="E760" s="36" t="s">
        <v>157</v>
      </c>
      <c r="F760" s="43" t="s">
        <v>667</v>
      </c>
      <c r="G760" s="43" t="s">
        <v>668</v>
      </c>
      <c r="H760" s="36"/>
      <c r="I760" s="36" t="s">
        <v>1264</v>
      </c>
      <c r="J760" s="36" t="s">
        <v>143</v>
      </c>
      <c r="K760" s="42" t="s">
        <v>1</v>
      </c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>
        <v>15</v>
      </c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>
        <v>15</v>
      </c>
      <c r="AO760" s="37" t="s">
        <v>1091</v>
      </c>
      <c r="AP760" s="36" t="s">
        <v>1251</v>
      </c>
      <c r="AQ760" s="37">
        <v>5623</v>
      </c>
      <c r="AR760" s="37"/>
      <c r="AS760" s="39">
        <v>0.18</v>
      </c>
      <c r="AT760" s="37">
        <f t="shared" si="33"/>
        <v>0</v>
      </c>
      <c r="AU760" s="37">
        <f t="shared" si="34"/>
        <v>0</v>
      </c>
      <c r="AV760" s="37">
        <f t="shared" si="35"/>
        <v>0</v>
      </c>
      <c r="AW760" s="38" t="s">
        <v>2</v>
      </c>
    </row>
    <row r="761" spans="1:49" s="1" customFormat="1" ht="216.75">
      <c r="A761" s="35">
        <v>752</v>
      </c>
      <c r="B761" s="36">
        <v>4963574</v>
      </c>
      <c r="C761" s="36" t="s">
        <v>167</v>
      </c>
      <c r="D761" s="36" t="s">
        <v>154</v>
      </c>
      <c r="E761" s="36" t="s">
        <v>157</v>
      </c>
      <c r="F761" s="43" t="s">
        <v>667</v>
      </c>
      <c r="G761" s="43" t="s">
        <v>668</v>
      </c>
      <c r="H761" s="36"/>
      <c r="I761" s="36" t="s">
        <v>1264</v>
      </c>
      <c r="J761" s="36" t="s">
        <v>143</v>
      </c>
      <c r="K761" s="42" t="s">
        <v>1083</v>
      </c>
      <c r="L761" s="36"/>
      <c r="M761" s="36"/>
      <c r="N761" s="36"/>
      <c r="O761" s="36"/>
      <c r="P761" s="36"/>
      <c r="Q761" s="36"/>
      <c r="R761" s="36"/>
      <c r="S761" s="36"/>
      <c r="T761" s="36">
        <v>2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>
        <v>2</v>
      </c>
      <c r="AO761" s="37" t="s">
        <v>1091</v>
      </c>
      <c r="AP761" s="36" t="s">
        <v>1251</v>
      </c>
      <c r="AQ761" s="37">
        <v>5500.88</v>
      </c>
      <c r="AR761" s="37"/>
      <c r="AS761" s="39">
        <v>0.18</v>
      </c>
      <c r="AT761" s="37">
        <f t="shared" si="33"/>
        <v>0</v>
      </c>
      <c r="AU761" s="37">
        <f t="shared" si="34"/>
        <v>0</v>
      </c>
      <c r="AV761" s="37">
        <f t="shared" si="35"/>
        <v>0</v>
      </c>
      <c r="AW761" s="38" t="s">
        <v>2</v>
      </c>
    </row>
    <row r="762" spans="1:49" s="1" customFormat="1" ht="216.75">
      <c r="A762" s="35">
        <v>753</v>
      </c>
      <c r="B762" s="36">
        <v>4963568</v>
      </c>
      <c r="C762" s="36" t="s">
        <v>167</v>
      </c>
      <c r="D762" s="36" t="s">
        <v>154</v>
      </c>
      <c r="E762" s="36" t="s">
        <v>157</v>
      </c>
      <c r="F762" s="43" t="s">
        <v>669</v>
      </c>
      <c r="G762" s="43" t="s">
        <v>670</v>
      </c>
      <c r="H762" s="36"/>
      <c r="I762" s="36" t="s">
        <v>1264</v>
      </c>
      <c r="J762" s="36" t="s">
        <v>143</v>
      </c>
      <c r="K762" s="42" t="s">
        <v>1165</v>
      </c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>
        <v>1</v>
      </c>
      <c r="W762" s="36">
        <v>1</v>
      </c>
      <c r="X762" s="36"/>
      <c r="Y762" s="36">
        <v>1</v>
      </c>
      <c r="Z762" s="36"/>
      <c r="AA762" s="36">
        <v>1</v>
      </c>
      <c r="AB762" s="36">
        <v>1</v>
      </c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>
        <v>5</v>
      </c>
      <c r="AO762" s="37" t="s">
        <v>1091</v>
      </c>
      <c r="AP762" s="36" t="s">
        <v>1251</v>
      </c>
      <c r="AQ762" s="37">
        <v>5564.89</v>
      </c>
      <c r="AR762" s="37"/>
      <c r="AS762" s="39">
        <v>0.18</v>
      </c>
      <c r="AT762" s="37">
        <f t="shared" si="33"/>
        <v>0</v>
      </c>
      <c r="AU762" s="37">
        <f t="shared" si="34"/>
        <v>0</v>
      </c>
      <c r="AV762" s="37">
        <f t="shared" si="35"/>
        <v>0</v>
      </c>
      <c r="AW762" s="38" t="s">
        <v>2</v>
      </c>
    </row>
    <row r="763" spans="1:49" s="1" customFormat="1" ht="216.75">
      <c r="A763" s="35">
        <v>754</v>
      </c>
      <c r="B763" s="36">
        <v>4963569</v>
      </c>
      <c r="C763" s="36" t="s">
        <v>167</v>
      </c>
      <c r="D763" s="36" t="s">
        <v>154</v>
      </c>
      <c r="E763" s="36" t="s">
        <v>157</v>
      </c>
      <c r="F763" s="43" t="s">
        <v>669</v>
      </c>
      <c r="G763" s="43" t="s">
        <v>670</v>
      </c>
      <c r="H763" s="36"/>
      <c r="I763" s="36" t="s">
        <v>1264</v>
      </c>
      <c r="J763" s="36" t="s">
        <v>143</v>
      </c>
      <c r="K763" s="42" t="s">
        <v>1</v>
      </c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>
        <v>1</v>
      </c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>
        <v>1</v>
      </c>
      <c r="AO763" s="37" t="s">
        <v>1091</v>
      </c>
      <c r="AP763" s="36" t="s">
        <v>1251</v>
      </c>
      <c r="AQ763" s="37">
        <v>5534.04</v>
      </c>
      <c r="AR763" s="37"/>
      <c r="AS763" s="39">
        <v>0.18</v>
      </c>
      <c r="AT763" s="37">
        <f t="shared" si="33"/>
        <v>0</v>
      </c>
      <c r="AU763" s="37">
        <f t="shared" si="34"/>
        <v>0</v>
      </c>
      <c r="AV763" s="37">
        <f t="shared" si="35"/>
        <v>0</v>
      </c>
      <c r="AW763" s="38" t="s">
        <v>2</v>
      </c>
    </row>
    <row r="764" spans="1:49" s="1" customFormat="1" ht="216.75">
      <c r="A764" s="35">
        <v>755</v>
      </c>
      <c r="B764" s="36">
        <v>4964343</v>
      </c>
      <c r="C764" s="36" t="s">
        <v>167</v>
      </c>
      <c r="D764" s="36" t="s">
        <v>154</v>
      </c>
      <c r="E764" s="36" t="s">
        <v>157</v>
      </c>
      <c r="F764" s="43" t="s">
        <v>669</v>
      </c>
      <c r="G764" s="43" t="s">
        <v>670</v>
      </c>
      <c r="H764" s="36"/>
      <c r="I764" s="36" t="s">
        <v>1264</v>
      </c>
      <c r="J764" s="36" t="s">
        <v>143</v>
      </c>
      <c r="K764" s="42" t="s">
        <v>1166</v>
      </c>
      <c r="L764" s="36"/>
      <c r="M764" s="36"/>
      <c r="N764" s="36"/>
      <c r="O764" s="36"/>
      <c r="P764" s="36"/>
      <c r="Q764" s="36"/>
      <c r="R764" s="36"/>
      <c r="S764" s="36"/>
      <c r="T764" s="36">
        <v>2</v>
      </c>
      <c r="U764" s="36"/>
      <c r="V764" s="36">
        <v>3</v>
      </c>
      <c r="W764" s="36"/>
      <c r="X764" s="36">
        <v>4</v>
      </c>
      <c r="Y764" s="36"/>
      <c r="Z764" s="36"/>
      <c r="AA764" s="36">
        <v>5</v>
      </c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>
        <v>14</v>
      </c>
      <c r="AO764" s="37" t="s">
        <v>1091</v>
      </c>
      <c r="AP764" s="36" t="s">
        <v>1251</v>
      </c>
      <c r="AQ764" s="37">
        <v>5539.99</v>
      </c>
      <c r="AR764" s="37"/>
      <c r="AS764" s="39">
        <v>0.18</v>
      </c>
      <c r="AT764" s="37">
        <f t="shared" si="33"/>
        <v>0</v>
      </c>
      <c r="AU764" s="37">
        <f t="shared" si="34"/>
        <v>0</v>
      </c>
      <c r="AV764" s="37">
        <f t="shared" si="35"/>
        <v>0</v>
      </c>
      <c r="AW764" s="38" t="s">
        <v>2</v>
      </c>
    </row>
    <row r="765" spans="1:49" s="1" customFormat="1" ht="216.75">
      <c r="A765" s="35">
        <v>756</v>
      </c>
      <c r="B765" s="36">
        <v>4963239</v>
      </c>
      <c r="C765" s="36" t="s">
        <v>167</v>
      </c>
      <c r="D765" s="36" t="s">
        <v>154</v>
      </c>
      <c r="E765" s="36" t="s">
        <v>157</v>
      </c>
      <c r="F765" s="43" t="s">
        <v>669</v>
      </c>
      <c r="G765" s="43" t="s">
        <v>670</v>
      </c>
      <c r="H765" s="36"/>
      <c r="I765" s="36" t="s">
        <v>1264</v>
      </c>
      <c r="J765" s="36" t="s">
        <v>143</v>
      </c>
      <c r="K765" s="42" t="s">
        <v>1083</v>
      </c>
      <c r="L765" s="36"/>
      <c r="M765" s="36"/>
      <c r="N765" s="36"/>
      <c r="O765" s="36"/>
      <c r="P765" s="36"/>
      <c r="Q765" s="36"/>
      <c r="R765" s="36"/>
      <c r="S765" s="36"/>
      <c r="T765" s="36">
        <v>2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>
        <v>2</v>
      </c>
      <c r="AO765" s="37" t="s">
        <v>1091</v>
      </c>
      <c r="AP765" s="36" t="s">
        <v>1251</v>
      </c>
      <c r="AQ765" s="37">
        <v>5413.85</v>
      </c>
      <c r="AR765" s="37"/>
      <c r="AS765" s="39">
        <v>0.18</v>
      </c>
      <c r="AT765" s="37">
        <f t="shared" si="33"/>
        <v>0</v>
      </c>
      <c r="AU765" s="37">
        <f t="shared" si="34"/>
        <v>0</v>
      </c>
      <c r="AV765" s="37">
        <f t="shared" si="35"/>
        <v>0</v>
      </c>
      <c r="AW765" s="38" t="s">
        <v>2</v>
      </c>
    </row>
    <row r="766" spans="1:49" s="1" customFormat="1" ht="216.75">
      <c r="A766" s="35">
        <v>757</v>
      </c>
      <c r="B766" s="36">
        <v>4962603</v>
      </c>
      <c r="C766" s="36" t="s">
        <v>167</v>
      </c>
      <c r="D766" s="36" t="s">
        <v>154</v>
      </c>
      <c r="E766" s="36" t="s">
        <v>157</v>
      </c>
      <c r="F766" s="43" t="s">
        <v>677</v>
      </c>
      <c r="G766" s="43" t="s">
        <v>676</v>
      </c>
      <c r="H766" s="36"/>
      <c r="I766" s="36" t="s">
        <v>1264</v>
      </c>
      <c r="J766" s="36" t="s">
        <v>143</v>
      </c>
      <c r="K766" s="42" t="s">
        <v>68</v>
      </c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>
        <v>2</v>
      </c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>
        <v>2</v>
      </c>
      <c r="AO766" s="37" t="s">
        <v>1091</v>
      </c>
      <c r="AP766" s="36" t="s">
        <v>1251</v>
      </c>
      <c r="AQ766" s="37">
        <v>12906.51</v>
      </c>
      <c r="AR766" s="37"/>
      <c r="AS766" s="39">
        <v>0.18</v>
      </c>
      <c r="AT766" s="37">
        <f t="shared" si="33"/>
        <v>0</v>
      </c>
      <c r="AU766" s="37">
        <f t="shared" si="34"/>
        <v>0</v>
      </c>
      <c r="AV766" s="37">
        <f t="shared" si="35"/>
        <v>0</v>
      </c>
      <c r="AW766" s="38" t="s">
        <v>2</v>
      </c>
    </row>
    <row r="767" spans="1:49" s="1" customFormat="1" ht="216.75">
      <c r="A767" s="35">
        <v>758</v>
      </c>
      <c r="B767" s="36">
        <v>4963213</v>
      </c>
      <c r="C767" s="36" t="s">
        <v>167</v>
      </c>
      <c r="D767" s="36" t="s">
        <v>154</v>
      </c>
      <c r="E767" s="36" t="s">
        <v>157</v>
      </c>
      <c r="F767" s="43" t="s">
        <v>678</v>
      </c>
      <c r="G767" s="43" t="s">
        <v>679</v>
      </c>
      <c r="H767" s="36"/>
      <c r="I767" s="36" t="s">
        <v>1264</v>
      </c>
      <c r="J767" s="36" t="s">
        <v>143</v>
      </c>
      <c r="K767" s="42" t="s">
        <v>20</v>
      </c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>
        <v>5</v>
      </c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>
        <v>5</v>
      </c>
      <c r="AO767" s="37" t="s">
        <v>1091</v>
      </c>
      <c r="AP767" s="36" t="s">
        <v>1251</v>
      </c>
      <c r="AQ767" s="37">
        <v>5366.82</v>
      </c>
      <c r="AR767" s="37"/>
      <c r="AS767" s="39">
        <v>0.18</v>
      </c>
      <c r="AT767" s="37">
        <f t="shared" si="33"/>
        <v>0</v>
      </c>
      <c r="AU767" s="37">
        <f t="shared" si="34"/>
        <v>0</v>
      </c>
      <c r="AV767" s="37">
        <f t="shared" si="35"/>
        <v>0</v>
      </c>
      <c r="AW767" s="38" t="s">
        <v>2</v>
      </c>
    </row>
    <row r="768" spans="1:49" s="1" customFormat="1" ht="216.75">
      <c r="A768" s="35">
        <v>759</v>
      </c>
      <c r="B768" s="36">
        <v>4963214</v>
      </c>
      <c r="C768" s="36" t="s">
        <v>167</v>
      </c>
      <c r="D768" s="36" t="s">
        <v>154</v>
      </c>
      <c r="E768" s="36" t="s">
        <v>157</v>
      </c>
      <c r="F768" s="43" t="s">
        <v>678</v>
      </c>
      <c r="G768" s="43" t="s">
        <v>679</v>
      </c>
      <c r="H768" s="36"/>
      <c r="I768" s="36" t="s">
        <v>1264</v>
      </c>
      <c r="J768" s="36" t="s">
        <v>143</v>
      </c>
      <c r="K768" s="42" t="s">
        <v>1168</v>
      </c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>
        <v>2</v>
      </c>
      <c r="X768" s="36"/>
      <c r="Y768" s="36"/>
      <c r="Z768" s="36">
        <v>1</v>
      </c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>
        <v>3</v>
      </c>
      <c r="AO768" s="37" t="s">
        <v>1091</v>
      </c>
      <c r="AP768" s="36" t="s">
        <v>1251</v>
      </c>
      <c r="AQ768" s="37">
        <v>5352.2</v>
      </c>
      <c r="AR768" s="37"/>
      <c r="AS768" s="39">
        <v>0.18</v>
      </c>
      <c r="AT768" s="37">
        <f t="shared" si="33"/>
        <v>0</v>
      </c>
      <c r="AU768" s="37">
        <f t="shared" si="34"/>
        <v>0</v>
      </c>
      <c r="AV768" s="37">
        <f t="shared" si="35"/>
        <v>0</v>
      </c>
      <c r="AW768" s="38" t="s">
        <v>2</v>
      </c>
    </row>
    <row r="769" spans="1:49" s="1" customFormat="1" ht="216.75">
      <c r="A769" s="35">
        <v>760</v>
      </c>
      <c r="B769" s="36">
        <v>4964200</v>
      </c>
      <c r="C769" s="36" t="s">
        <v>167</v>
      </c>
      <c r="D769" s="36" t="s">
        <v>154</v>
      </c>
      <c r="E769" s="36" t="s">
        <v>157</v>
      </c>
      <c r="F769" s="43" t="s">
        <v>678</v>
      </c>
      <c r="G769" s="43" t="s">
        <v>679</v>
      </c>
      <c r="H769" s="36"/>
      <c r="I769" s="36" t="s">
        <v>1264</v>
      </c>
      <c r="J769" s="36" t="s">
        <v>143</v>
      </c>
      <c r="K769" s="42" t="s">
        <v>11</v>
      </c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>
        <v>2</v>
      </c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>
        <v>2</v>
      </c>
      <c r="AO769" s="37" t="s">
        <v>1091</v>
      </c>
      <c r="AP769" s="36" t="s">
        <v>1251</v>
      </c>
      <c r="AQ769" s="37">
        <v>5381.96</v>
      </c>
      <c r="AR769" s="37"/>
      <c r="AS769" s="39">
        <v>0.18</v>
      </c>
      <c r="AT769" s="37">
        <f t="shared" si="33"/>
        <v>0</v>
      </c>
      <c r="AU769" s="37">
        <f t="shared" si="34"/>
        <v>0</v>
      </c>
      <c r="AV769" s="37">
        <f t="shared" si="35"/>
        <v>0</v>
      </c>
      <c r="AW769" s="38" t="s">
        <v>2</v>
      </c>
    </row>
    <row r="770" spans="1:49" s="1" customFormat="1" ht="216.75">
      <c r="A770" s="35">
        <v>761</v>
      </c>
      <c r="B770" s="36">
        <v>4964251</v>
      </c>
      <c r="C770" s="36" t="s">
        <v>167</v>
      </c>
      <c r="D770" s="36" t="s">
        <v>154</v>
      </c>
      <c r="E770" s="36" t="s">
        <v>157</v>
      </c>
      <c r="F770" s="43" t="s">
        <v>420</v>
      </c>
      <c r="G770" s="43" t="s">
        <v>680</v>
      </c>
      <c r="H770" s="36"/>
      <c r="I770" s="36" t="s">
        <v>1264</v>
      </c>
      <c r="J770" s="36" t="s">
        <v>143</v>
      </c>
      <c r="K770" s="42" t="s">
        <v>11</v>
      </c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>
        <v>5</v>
      </c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>
        <v>5</v>
      </c>
      <c r="AO770" s="37" t="s">
        <v>1091</v>
      </c>
      <c r="AP770" s="36" t="s">
        <v>1251</v>
      </c>
      <c r="AQ770" s="37">
        <v>1605.34</v>
      </c>
      <c r="AR770" s="37"/>
      <c r="AS770" s="39">
        <v>0.18</v>
      </c>
      <c r="AT770" s="37">
        <f t="shared" si="33"/>
        <v>0</v>
      </c>
      <c r="AU770" s="37">
        <f t="shared" si="34"/>
        <v>0</v>
      </c>
      <c r="AV770" s="37">
        <f t="shared" si="35"/>
        <v>0</v>
      </c>
      <c r="AW770" s="38" t="s">
        <v>2</v>
      </c>
    </row>
    <row r="771" spans="1:49" s="1" customFormat="1" ht="216.75">
      <c r="A771" s="35">
        <v>762</v>
      </c>
      <c r="B771" s="36">
        <v>4963338</v>
      </c>
      <c r="C771" s="36" t="s">
        <v>167</v>
      </c>
      <c r="D771" s="36" t="s">
        <v>154</v>
      </c>
      <c r="E771" s="36" t="s">
        <v>157</v>
      </c>
      <c r="F771" s="43" t="s">
        <v>420</v>
      </c>
      <c r="G771" s="43" t="s">
        <v>680</v>
      </c>
      <c r="H771" s="36"/>
      <c r="I771" s="36" t="s">
        <v>1264</v>
      </c>
      <c r="J771" s="36" t="s">
        <v>143</v>
      </c>
      <c r="K771" s="42" t="s">
        <v>68</v>
      </c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>
        <v>1</v>
      </c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>
        <v>1</v>
      </c>
      <c r="AO771" s="37" t="s">
        <v>1091</v>
      </c>
      <c r="AP771" s="36" t="s">
        <v>1251</v>
      </c>
      <c r="AQ771" s="37">
        <v>1609.86</v>
      </c>
      <c r="AR771" s="37"/>
      <c r="AS771" s="39">
        <v>0.18</v>
      </c>
      <c r="AT771" s="37">
        <f t="shared" si="33"/>
        <v>0</v>
      </c>
      <c r="AU771" s="37">
        <f t="shared" si="34"/>
        <v>0</v>
      </c>
      <c r="AV771" s="37">
        <f t="shared" si="35"/>
        <v>0</v>
      </c>
      <c r="AW771" s="38" t="s">
        <v>2</v>
      </c>
    </row>
    <row r="772" spans="1:49" s="1" customFormat="1" ht="216.75">
      <c r="A772" s="35">
        <v>763</v>
      </c>
      <c r="B772" s="36">
        <v>4963342</v>
      </c>
      <c r="C772" s="36" t="s">
        <v>167</v>
      </c>
      <c r="D772" s="36" t="s">
        <v>154</v>
      </c>
      <c r="E772" s="36" t="s">
        <v>157</v>
      </c>
      <c r="F772" s="43" t="s">
        <v>420</v>
      </c>
      <c r="G772" s="43" t="s">
        <v>680</v>
      </c>
      <c r="H772" s="36"/>
      <c r="I772" s="36" t="s">
        <v>1264</v>
      </c>
      <c r="J772" s="36" t="s">
        <v>143</v>
      </c>
      <c r="K772" s="42" t="s">
        <v>109</v>
      </c>
      <c r="L772" s="36"/>
      <c r="M772" s="36"/>
      <c r="N772" s="36"/>
      <c r="O772" s="36"/>
      <c r="P772" s="36"/>
      <c r="Q772" s="36"/>
      <c r="R772" s="36"/>
      <c r="S772" s="36"/>
      <c r="T772" s="36"/>
      <c r="U772" s="36">
        <v>1</v>
      </c>
      <c r="V772" s="36"/>
      <c r="W772" s="36">
        <v>1</v>
      </c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>
        <v>2</v>
      </c>
      <c r="AO772" s="37" t="s">
        <v>1091</v>
      </c>
      <c r="AP772" s="36" t="s">
        <v>1251</v>
      </c>
      <c r="AQ772" s="37">
        <v>1574.81</v>
      </c>
      <c r="AR772" s="37"/>
      <c r="AS772" s="39">
        <v>0.18</v>
      </c>
      <c r="AT772" s="37">
        <f t="shared" si="33"/>
        <v>0</v>
      </c>
      <c r="AU772" s="37">
        <f t="shared" si="34"/>
        <v>0</v>
      </c>
      <c r="AV772" s="37">
        <f t="shared" si="35"/>
        <v>0</v>
      </c>
      <c r="AW772" s="38" t="s">
        <v>2</v>
      </c>
    </row>
    <row r="773" spans="1:49" s="1" customFormat="1" ht="216.75">
      <c r="A773" s="35">
        <v>764</v>
      </c>
      <c r="B773" s="36">
        <v>4963343</v>
      </c>
      <c r="C773" s="36" t="s">
        <v>167</v>
      </c>
      <c r="D773" s="36" t="s">
        <v>154</v>
      </c>
      <c r="E773" s="36" t="s">
        <v>157</v>
      </c>
      <c r="F773" s="43" t="s">
        <v>420</v>
      </c>
      <c r="G773" s="43" t="s">
        <v>680</v>
      </c>
      <c r="H773" s="36"/>
      <c r="I773" s="36" t="s">
        <v>1264</v>
      </c>
      <c r="J773" s="36" t="s">
        <v>143</v>
      </c>
      <c r="K773" s="42" t="s">
        <v>1</v>
      </c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>
        <v>2</v>
      </c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>
        <v>2</v>
      </c>
      <c r="AO773" s="37" t="s">
        <v>1091</v>
      </c>
      <c r="AP773" s="36" t="s">
        <v>1251</v>
      </c>
      <c r="AQ773" s="37">
        <v>1592.1</v>
      </c>
      <c r="AR773" s="37"/>
      <c r="AS773" s="39">
        <v>0.18</v>
      </c>
      <c r="AT773" s="37">
        <f t="shared" si="33"/>
        <v>0</v>
      </c>
      <c r="AU773" s="37">
        <f t="shared" si="34"/>
        <v>0</v>
      </c>
      <c r="AV773" s="37">
        <f t="shared" si="35"/>
        <v>0</v>
      </c>
      <c r="AW773" s="38" t="s">
        <v>2</v>
      </c>
    </row>
    <row r="774" spans="1:49" s="1" customFormat="1" ht="216.75">
      <c r="A774" s="35">
        <v>765</v>
      </c>
      <c r="B774" s="36">
        <v>4963801</v>
      </c>
      <c r="C774" s="36" t="s">
        <v>167</v>
      </c>
      <c r="D774" s="36" t="s">
        <v>154</v>
      </c>
      <c r="E774" s="36" t="s">
        <v>157</v>
      </c>
      <c r="F774" s="43" t="s">
        <v>684</v>
      </c>
      <c r="G774" s="43" t="s">
        <v>685</v>
      </c>
      <c r="H774" s="36"/>
      <c r="I774" s="36" t="s">
        <v>1264</v>
      </c>
      <c r="J774" s="36" t="s">
        <v>143</v>
      </c>
      <c r="K774" s="42" t="s">
        <v>1086</v>
      </c>
      <c r="L774" s="36"/>
      <c r="M774" s="36"/>
      <c r="N774" s="36"/>
      <c r="O774" s="36"/>
      <c r="P774" s="36"/>
      <c r="Q774" s="36"/>
      <c r="R774" s="36"/>
      <c r="S774" s="36"/>
      <c r="T774" s="36"/>
      <c r="U774" s="36">
        <v>2</v>
      </c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>
        <v>2</v>
      </c>
      <c r="AO774" s="37" t="s">
        <v>1091</v>
      </c>
      <c r="AP774" s="36" t="s">
        <v>1251</v>
      </c>
      <c r="AQ774" s="37">
        <v>5933.68</v>
      </c>
      <c r="AR774" s="37"/>
      <c r="AS774" s="39">
        <v>0.18</v>
      </c>
      <c r="AT774" s="37">
        <f t="shared" si="33"/>
        <v>0</v>
      </c>
      <c r="AU774" s="37">
        <f t="shared" si="34"/>
        <v>0</v>
      </c>
      <c r="AV774" s="37">
        <f t="shared" si="35"/>
        <v>0</v>
      </c>
      <c r="AW774" s="38" t="s">
        <v>2</v>
      </c>
    </row>
    <row r="775" spans="1:49" s="1" customFormat="1" ht="216.75">
      <c r="A775" s="35">
        <v>766</v>
      </c>
      <c r="B775" s="36">
        <v>4962954</v>
      </c>
      <c r="C775" s="36" t="s">
        <v>167</v>
      </c>
      <c r="D775" s="36" t="s">
        <v>154</v>
      </c>
      <c r="E775" s="36" t="s">
        <v>157</v>
      </c>
      <c r="F775" s="43" t="s">
        <v>595</v>
      </c>
      <c r="G775" s="43" t="s">
        <v>690</v>
      </c>
      <c r="H775" s="36"/>
      <c r="I775" s="36" t="s">
        <v>1264</v>
      </c>
      <c r="J775" s="36" t="s">
        <v>143</v>
      </c>
      <c r="K775" s="42" t="s">
        <v>20</v>
      </c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>
        <v>1</v>
      </c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>
        <v>1</v>
      </c>
      <c r="AO775" s="37" t="s">
        <v>1091</v>
      </c>
      <c r="AP775" s="36" t="s">
        <v>1251</v>
      </c>
      <c r="AQ775" s="37">
        <v>77083.45</v>
      </c>
      <c r="AR775" s="37"/>
      <c r="AS775" s="39">
        <v>0.18</v>
      </c>
      <c r="AT775" s="37">
        <f t="shared" si="33"/>
        <v>0</v>
      </c>
      <c r="AU775" s="37">
        <f t="shared" si="34"/>
        <v>0</v>
      </c>
      <c r="AV775" s="37">
        <f t="shared" si="35"/>
        <v>0</v>
      </c>
      <c r="AW775" s="38" t="s">
        <v>2</v>
      </c>
    </row>
    <row r="776" spans="1:49" s="1" customFormat="1" ht="216.75">
      <c r="A776" s="35">
        <v>767</v>
      </c>
      <c r="B776" s="36">
        <v>4962637</v>
      </c>
      <c r="C776" s="36" t="s">
        <v>167</v>
      </c>
      <c r="D776" s="36" t="s">
        <v>154</v>
      </c>
      <c r="E776" s="36" t="s">
        <v>157</v>
      </c>
      <c r="F776" s="43" t="s">
        <v>691</v>
      </c>
      <c r="G776" s="43" t="s">
        <v>692</v>
      </c>
      <c r="H776" s="36"/>
      <c r="I776" s="36" t="s">
        <v>1264</v>
      </c>
      <c r="J776" s="36" t="s">
        <v>143</v>
      </c>
      <c r="K776" s="42" t="s">
        <v>1174</v>
      </c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>
        <v>1</v>
      </c>
      <c r="AB776" s="36">
        <v>1</v>
      </c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>
        <v>2</v>
      </c>
      <c r="AO776" s="37" t="s">
        <v>1091</v>
      </c>
      <c r="AP776" s="36" t="s">
        <v>1251</v>
      </c>
      <c r="AQ776" s="37">
        <v>4184.36</v>
      </c>
      <c r="AR776" s="37"/>
      <c r="AS776" s="39">
        <v>0.18</v>
      </c>
      <c r="AT776" s="37">
        <f t="shared" si="33"/>
        <v>0</v>
      </c>
      <c r="AU776" s="37">
        <f t="shared" si="34"/>
        <v>0</v>
      </c>
      <c r="AV776" s="37">
        <f t="shared" si="35"/>
        <v>0</v>
      </c>
      <c r="AW776" s="38" t="s">
        <v>2</v>
      </c>
    </row>
    <row r="777" spans="1:49" s="1" customFormat="1" ht="216.75">
      <c r="A777" s="35">
        <v>768</v>
      </c>
      <c r="B777" s="36">
        <v>4963365</v>
      </c>
      <c r="C777" s="36" t="s">
        <v>167</v>
      </c>
      <c r="D777" s="36" t="s">
        <v>154</v>
      </c>
      <c r="E777" s="36" t="s">
        <v>157</v>
      </c>
      <c r="F777" s="43" t="s">
        <v>619</v>
      </c>
      <c r="G777" s="43" t="s">
        <v>699</v>
      </c>
      <c r="H777" s="36"/>
      <c r="I777" s="36" t="s">
        <v>1264</v>
      </c>
      <c r="J777" s="36" t="s">
        <v>143</v>
      </c>
      <c r="K777" s="42" t="s">
        <v>68</v>
      </c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>
        <v>1</v>
      </c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>
        <v>1</v>
      </c>
      <c r="AO777" s="37" t="s">
        <v>1091</v>
      </c>
      <c r="AP777" s="36" t="s">
        <v>1251</v>
      </c>
      <c r="AQ777" s="37">
        <v>61206.95</v>
      </c>
      <c r="AR777" s="37"/>
      <c r="AS777" s="39">
        <v>0.18</v>
      </c>
      <c r="AT777" s="37">
        <f t="shared" si="33"/>
        <v>0</v>
      </c>
      <c r="AU777" s="37">
        <f t="shared" si="34"/>
        <v>0</v>
      </c>
      <c r="AV777" s="37">
        <f t="shared" si="35"/>
        <v>0</v>
      </c>
      <c r="AW777" s="38" t="s">
        <v>2</v>
      </c>
    </row>
    <row r="778" spans="1:49" s="1" customFormat="1" ht="216.75">
      <c r="A778" s="35">
        <v>769</v>
      </c>
      <c r="B778" s="36">
        <v>4963369</v>
      </c>
      <c r="C778" s="36" t="s">
        <v>167</v>
      </c>
      <c r="D778" s="36" t="s">
        <v>154</v>
      </c>
      <c r="E778" s="36" t="s">
        <v>157</v>
      </c>
      <c r="F778" s="43" t="s">
        <v>619</v>
      </c>
      <c r="G778" s="43" t="s">
        <v>699</v>
      </c>
      <c r="H778" s="36"/>
      <c r="I778" s="36" t="s">
        <v>1264</v>
      </c>
      <c r="J778" s="36" t="s">
        <v>143</v>
      </c>
      <c r="K778" s="42" t="s">
        <v>1</v>
      </c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>
        <v>1</v>
      </c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>
        <v>1</v>
      </c>
      <c r="AO778" s="37" t="s">
        <v>1091</v>
      </c>
      <c r="AP778" s="36" t="s">
        <v>1251</v>
      </c>
      <c r="AQ778" s="37">
        <v>60531.88</v>
      </c>
      <c r="AR778" s="37"/>
      <c r="AS778" s="39">
        <v>0.18</v>
      </c>
      <c r="AT778" s="37">
        <f aca="true" t="shared" si="36" ref="AT778:AT841">ROUND(ROUND(AR778,2)*AN778,2)</f>
        <v>0</v>
      </c>
      <c r="AU778" s="37">
        <f aca="true" t="shared" si="37" ref="AU778:AU841">ROUND(AT778*AS778,2)</f>
        <v>0</v>
      </c>
      <c r="AV778" s="37">
        <f aca="true" t="shared" si="38" ref="AV778:AV841">AU778+AT778</f>
        <v>0</v>
      </c>
      <c r="AW778" s="38" t="s">
        <v>2</v>
      </c>
    </row>
    <row r="779" spans="1:49" s="1" customFormat="1" ht="216.75">
      <c r="A779" s="35">
        <v>770</v>
      </c>
      <c r="B779" s="36">
        <v>4963374</v>
      </c>
      <c r="C779" s="36" t="s">
        <v>167</v>
      </c>
      <c r="D779" s="36" t="s">
        <v>154</v>
      </c>
      <c r="E779" s="36" t="s">
        <v>157</v>
      </c>
      <c r="F779" s="43" t="s">
        <v>619</v>
      </c>
      <c r="G779" s="43" t="s">
        <v>699</v>
      </c>
      <c r="H779" s="36"/>
      <c r="I779" s="36" t="s">
        <v>1264</v>
      </c>
      <c r="J779" s="36" t="s">
        <v>143</v>
      </c>
      <c r="K779" s="42" t="s">
        <v>13</v>
      </c>
      <c r="L779" s="36"/>
      <c r="M779" s="36"/>
      <c r="N779" s="36"/>
      <c r="O779" s="36"/>
      <c r="P779" s="36"/>
      <c r="Q779" s="36"/>
      <c r="R779" s="36"/>
      <c r="S779" s="36"/>
      <c r="T779" s="36">
        <v>1</v>
      </c>
      <c r="U779" s="36"/>
      <c r="V779" s="36"/>
      <c r="W779" s="36">
        <v>1</v>
      </c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>
        <v>2</v>
      </c>
      <c r="AO779" s="37" t="s">
        <v>1091</v>
      </c>
      <c r="AP779" s="36" t="s">
        <v>1251</v>
      </c>
      <c r="AQ779" s="37">
        <v>59874.57</v>
      </c>
      <c r="AR779" s="37"/>
      <c r="AS779" s="39">
        <v>0.18</v>
      </c>
      <c r="AT779" s="37">
        <f t="shared" si="36"/>
        <v>0</v>
      </c>
      <c r="AU779" s="37">
        <f t="shared" si="37"/>
        <v>0</v>
      </c>
      <c r="AV779" s="37">
        <f t="shared" si="38"/>
        <v>0</v>
      </c>
      <c r="AW779" s="38" t="s">
        <v>2</v>
      </c>
    </row>
    <row r="780" spans="1:49" s="1" customFormat="1" ht="216.75">
      <c r="A780" s="35">
        <v>771</v>
      </c>
      <c r="B780" s="36">
        <v>4964260</v>
      </c>
      <c r="C780" s="36" t="s">
        <v>167</v>
      </c>
      <c r="D780" s="36" t="s">
        <v>154</v>
      </c>
      <c r="E780" s="36" t="s">
        <v>157</v>
      </c>
      <c r="F780" s="43" t="s">
        <v>619</v>
      </c>
      <c r="G780" s="43" t="s">
        <v>699</v>
      </c>
      <c r="H780" s="36"/>
      <c r="I780" s="36" t="s">
        <v>1264</v>
      </c>
      <c r="J780" s="36" t="s">
        <v>143</v>
      </c>
      <c r="K780" s="42" t="s">
        <v>17</v>
      </c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>
        <v>1</v>
      </c>
      <c r="W780" s="36"/>
      <c r="X780" s="36"/>
      <c r="Y780" s="36"/>
      <c r="Z780" s="36">
        <v>1</v>
      </c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>
        <v>2</v>
      </c>
      <c r="AO780" s="37" t="s">
        <v>1091</v>
      </c>
      <c r="AP780" s="36" t="s">
        <v>1251</v>
      </c>
      <c r="AQ780" s="37">
        <v>60697.68</v>
      </c>
      <c r="AR780" s="37"/>
      <c r="AS780" s="39">
        <v>0.18</v>
      </c>
      <c r="AT780" s="37">
        <f t="shared" si="36"/>
        <v>0</v>
      </c>
      <c r="AU780" s="37">
        <f t="shared" si="37"/>
        <v>0</v>
      </c>
      <c r="AV780" s="37">
        <f t="shared" si="38"/>
        <v>0</v>
      </c>
      <c r="AW780" s="38" t="s">
        <v>2</v>
      </c>
    </row>
    <row r="781" spans="1:49" s="1" customFormat="1" ht="216.75">
      <c r="A781" s="35">
        <v>772</v>
      </c>
      <c r="B781" s="36">
        <v>4964258</v>
      </c>
      <c r="C781" s="36" t="s">
        <v>167</v>
      </c>
      <c r="D781" s="36" t="s">
        <v>154</v>
      </c>
      <c r="E781" s="36" t="s">
        <v>157</v>
      </c>
      <c r="F781" s="43" t="s">
        <v>619</v>
      </c>
      <c r="G781" s="43" t="s">
        <v>700</v>
      </c>
      <c r="H781" s="36"/>
      <c r="I781" s="36" t="s">
        <v>1264</v>
      </c>
      <c r="J781" s="36" t="s">
        <v>143</v>
      </c>
      <c r="K781" s="42" t="s">
        <v>17</v>
      </c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>
        <v>1</v>
      </c>
      <c r="W781" s="36"/>
      <c r="X781" s="36"/>
      <c r="Y781" s="36"/>
      <c r="Z781" s="36">
        <v>1</v>
      </c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>
        <v>2</v>
      </c>
      <c r="AO781" s="37" t="s">
        <v>1091</v>
      </c>
      <c r="AP781" s="36" t="s">
        <v>1251</v>
      </c>
      <c r="AQ781" s="37">
        <v>60508.76</v>
      </c>
      <c r="AR781" s="37"/>
      <c r="AS781" s="39">
        <v>0.18</v>
      </c>
      <c r="AT781" s="37">
        <f t="shared" si="36"/>
        <v>0</v>
      </c>
      <c r="AU781" s="37">
        <f t="shared" si="37"/>
        <v>0</v>
      </c>
      <c r="AV781" s="37">
        <f t="shared" si="38"/>
        <v>0</v>
      </c>
      <c r="AW781" s="38" t="s">
        <v>2</v>
      </c>
    </row>
    <row r="782" spans="1:49" s="1" customFormat="1" ht="216.75">
      <c r="A782" s="35">
        <v>773</v>
      </c>
      <c r="B782" s="36">
        <v>4964261</v>
      </c>
      <c r="C782" s="36" t="s">
        <v>167</v>
      </c>
      <c r="D782" s="36" t="s">
        <v>154</v>
      </c>
      <c r="E782" s="36" t="s">
        <v>157</v>
      </c>
      <c r="F782" s="43" t="s">
        <v>619</v>
      </c>
      <c r="G782" s="43" t="s">
        <v>707</v>
      </c>
      <c r="H782" s="36"/>
      <c r="I782" s="36" t="s">
        <v>1264</v>
      </c>
      <c r="J782" s="36" t="s">
        <v>143</v>
      </c>
      <c r="K782" s="42" t="s">
        <v>17</v>
      </c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>
        <v>1</v>
      </c>
      <c r="W782" s="36"/>
      <c r="X782" s="36"/>
      <c r="Y782" s="36"/>
      <c r="Z782" s="36">
        <v>1</v>
      </c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>
        <v>2</v>
      </c>
      <c r="AO782" s="37" t="s">
        <v>1091</v>
      </c>
      <c r="AP782" s="36" t="s">
        <v>1251</v>
      </c>
      <c r="AQ782" s="37">
        <v>63004.61</v>
      </c>
      <c r="AR782" s="37"/>
      <c r="AS782" s="39">
        <v>0.18</v>
      </c>
      <c r="AT782" s="37">
        <f t="shared" si="36"/>
        <v>0</v>
      </c>
      <c r="AU782" s="37">
        <f t="shared" si="37"/>
        <v>0</v>
      </c>
      <c r="AV782" s="37">
        <f t="shared" si="38"/>
        <v>0</v>
      </c>
      <c r="AW782" s="38" t="s">
        <v>2</v>
      </c>
    </row>
    <row r="783" spans="1:49" s="1" customFormat="1" ht="216.75">
      <c r="A783" s="35">
        <v>774</v>
      </c>
      <c r="B783" s="36">
        <v>4963987</v>
      </c>
      <c r="C783" s="36" t="s">
        <v>167</v>
      </c>
      <c r="D783" s="36" t="s">
        <v>154</v>
      </c>
      <c r="E783" s="36" t="s">
        <v>157</v>
      </c>
      <c r="F783" s="43" t="s">
        <v>708</v>
      </c>
      <c r="G783" s="43" t="s">
        <v>709</v>
      </c>
      <c r="H783" s="36"/>
      <c r="I783" s="36" t="s">
        <v>1264</v>
      </c>
      <c r="J783" s="36" t="s">
        <v>143</v>
      </c>
      <c r="K783" s="42" t="s">
        <v>1</v>
      </c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>
        <v>1</v>
      </c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>
        <v>1</v>
      </c>
      <c r="AO783" s="37" t="s">
        <v>1091</v>
      </c>
      <c r="AP783" s="36" t="s">
        <v>1251</v>
      </c>
      <c r="AQ783" s="37">
        <v>3537.18</v>
      </c>
      <c r="AR783" s="37"/>
      <c r="AS783" s="39">
        <v>0.18</v>
      </c>
      <c r="AT783" s="37">
        <f t="shared" si="36"/>
        <v>0</v>
      </c>
      <c r="AU783" s="37">
        <f t="shared" si="37"/>
        <v>0</v>
      </c>
      <c r="AV783" s="37">
        <f t="shared" si="38"/>
        <v>0</v>
      </c>
      <c r="AW783" s="38" t="s">
        <v>2</v>
      </c>
    </row>
    <row r="784" spans="1:49" s="1" customFormat="1" ht="216.75">
      <c r="A784" s="35">
        <v>775</v>
      </c>
      <c r="B784" s="36">
        <v>4962745</v>
      </c>
      <c r="C784" s="36" t="s">
        <v>167</v>
      </c>
      <c r="D784" s="36" t="s">
        <v>154</v>
      </c>
      <c r="E784" s="36" t="s">
        <v>157</v>
      </c>
      <c r="F784" s="43" t="s">
        <v>713</v>
      </c>
      <c r="G784" s="43" t="s">
        <v>714</v>
      </c>
      <c r="H784" s="36"/>
      <c r="I784" s="36" t="s">
        <v>1264</v>
      </c>
      <c r="J784" s="36" t="s">
        <v>143</v>
      </c>
      <c r="K784" s="42" t="s">
        <v>1</v>
      </c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>
        <v>2</v>
      </c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>
        <v>2</v>
      </c>
      <c r="AO784" s="37" t="s">
        <v>1091</v>
      </c>
      <c r="AP784" s="36" t="s">
        <v>1251</v>
      </c>
      <c r="AQ784" s="37">
        <v>3358.13</v>
      </c>
      <c r="AR784" s="37"/>
      <c r="AS784" s="39">
        <v>0.18</v>
      </c>
      <c r="AT784" s="37">
        <f t="shared" si="36"/>
        <v>0</v>
      </c>
      <c r="AU784" s="37">
        <f t="shared" si="37"/>
        <v>0</v>
      </c>
      <c r="AV784" s="37">
        <f t="shared" si="38"/>
        <v>0</v>
      </c>
      <c r="AW784" s="38" t="s">
        <v>2</v>
      </c>
    </row>
    <row r="785" spans="1:49" s="1" customFormat="1" ht="216.75">
      <c r="A785" s="35">
        <v>776</v>
      </c>
      <c r="B785" s="36">
        <v>4962746</v>
      </c>
      <c r="C785" s="36" t="s">
        <v>167</v>
      </c>
      <c r="D785" s="36" t="s">
        <v>154</v>
      </c>
      <c r="E785" s="36" t="s">
        <v>157</v>
      </c>
      <c r="F785" s="43" t="s">
        <v>713</v>
      </c>
      <c r="G785" s="43" t="s">
        <v>714</v>
      </c>
      <c r="H785" s="36"/>
      <c r="I785" s="36" t="s">
        <v>1264</v>
      </c>
      <c r="J785" s="36" t="s">
        <v>143</v>
      </c>
      <c r="K785" s="42" t="s">
        <v>1180</v>
      </c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>
        <v>1</v>
      </c>
      <c r="W785" s="36"/>
      <c r="X785" s="36">
        <v>1</v>
      </c>
      <c r="Y785" s="36"/>
      <c r="Z785" s="36"/>
      <c r="AA785" s="36"/>
      <c r="AB785" s="36"/>
      <c r="AC785" s="36">
        <v>1</v>
      </c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>
        <v>3</v>
      </c>
      <c r="AO785" s="37" t="s">
        <v>1091</v>
      </c>
      <c r="AP785" s="36" t="s">
        <v>1251</v>
      </c>
      <c r="AQ785" s="37">
        <v>3376.85</v>
      </c>
      <c r="AR785" s="37"/>
      <c r="AS785" s="39">
        <v>0.18</v>
      </c>
      <c r="AT785" s="37">
        <f t="shared" si="36"/>
        <v>0</v>
      </c>
      <c r="AU785" s="37">
        <f t="shared" si="37"/>
        <v>0</v>
      </c>
      <c r="AV785" s="37">
        <f t="shared" si="38"/>
        <v>0</v>
      </c>
      <c r="AW785" s="38" t="s">
        <v>2</v>
      </c>
    </row>
    <row r="786" spans="1:49" s="1" customFormat="1" ht="216.75">
      <c r="A786" s="35">
        <v>777</v>
      </c>
      <c r="B786" s="36">
        <v>4963109</v>
      </c>
      <c r="C786" s="36" t="s">
        <v>167</v>
      </c>
      <c r="D786" s="36" t="s">
        <v>154</v>
      </c>
      <c r="E786" s="36" t="s">
        <v>157</v>
      </c>
      <c r="F786" s="43" t="s">
        <v>534</v>
      </c>
      <c r="G786" s="43" t="s">
        <v>717</v>
      </c>
      <c r="H786" s="36"/>
      <c r="I786" s="36" t="s">
        <v>1264</v>
      </c>
      <c r="J786" s="36" t="s">
        <v>143</v>
      </c>
      <c r="K786" s="42" t="s">
        <v>1086</v>
      </c>
      <c r="L786" s="36"/>
      <c r="M786" s="36"/>
      <c r="N786" s="36"/>
      <c r="O786" s="36"/>
      <c r="P786" s="36"/>
      <c r="Q786" s="36"/>
      <c r="R786" s="36"/>
      <c r="S786" s="36"/>
      <c r="T786" s="36"/>
      <c r="U786" s="36">
        <v>2</v>
      </c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>
        <v>2</v>
      </c>
      <c r="AO786" s="37" t="s">
        <v>1091</v>
      </c>
      <c r="AP786" s="36" t="s">
        <v>1251</v>
      </c>
      <c r="AQ786" s="37">
        <v>17319.94</v>
      </c>
      <c r="AR786" s="37"/>
      <c r="AS786" s="39">
        <v>0.18</v>
      </c>
      <c r="AT786" s="37">
        <f t="shared" si="36"/>
        <v>0</v>
      </c>
      <c r="AU786" s="37">
        <f t="shared" si="37"/>
        <v>0</v>
      </c>
      <c r="AV786" s="37">
        <f t="shared" si="38"/>
        <v>0</v>
      </c>
      <c r="AW786" s="38" t="s">
        <v>2</v>
      </c>
    </row>
    <row r="787" spans="1:49" s="1" customFormat="1" ht="216.75">
      <c r="A787" s="35">
        <v>778</v>
      </c>
      <c r="B787" s="36">
        <v>4963104</v>
      </c>
      <c r="C787" s="36" t="s">
        <v>167</v>
      </c>
      <c r="D787" s="36" t="s">
        <v>154</v>
      </c>
      <c r="E787" s="36" t="s">
        <v>157</v>
      </c>
      <c r="F787" s="43" t="s">
        <v>534</v>
      </c>
      <c r="G787" s="43" t="s">
        <v>717</v>
      </c>
      <c r="H787" s="36"/>
      <c r="I787" s="36" t="s">
        <v>1264</v>
      </c>
      <c r="J787" s="36" t="s">
        <v>143</v>
      </c>
      <c r="K787" s="42" t="s">
        <v>1182</v>
      </c>
      <c r="L787" s="36"/>
      <c r="M787" s="36"/>
      <c r="N787" s="36"/>
      <c r="O787" s="36"/>
      <c r="P787" s="36"/>
      <c r="Q787" s="36"/>
      <c r="R787" s="36"/>
      <c r="S787" s="36"/>
      <c r="T787" s="36">
        <v>1</v>
      </c>
      <c r="U787" s="36"/>
      <c r="V787" s="36"/>
      <c r="W787" s="36"/>
      <c r="X787" s="36"/>
      <c r="Y787" s="36">
        <v>1</v>
      </c>
      <c r="Z787" s="36"/>
      <c r="AA787" s="36">
        <v>1</v>
      </c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>
        <v>3</v>
      </c>
      <c r="AO787" s="37" t="s">
        <v>1091</v>
      </c>
      <c r="AP787" s="36" t="s">
        <v>1251</v>
      </c>
      <c r="AQ787" s="37">
        <v>17675</v>
      </c>
      <c r="AR787" s="37"/>
      <c r="AS787" s="39">
        <v>0.18</v>
      </c>
      <c r="AT787" s="37">
        <f t="shared" si="36"/>
        <v>0</v>
      </c>
      <c r="AU787" s="37">
        <f t="shared" si="37"/>
        <v>0</v>
      </c>
      <c r="AV787" s="37">
        <f t="shared" si="38"/>
        <v>0</v>
      </c>
      <c r="AW787" s="38" t="s">
        <v>2</v>
      </c>
    </row>
    <row r="788" spans="1:49" s="1" customFormat="1" ht="216.75">
      <c r="A788" s="35">
        <v>779</v>
      </c>
      <c r="B788" s="36">
        <v>4963376</v>
      </c>
      <c r="C788" s="36" t="s">
        <v>167</v>
      </c>
      <c r="D788" s="36" t="s">
        <v>154</v>
      </c>
      <c r="E788" s="36" t="s">
        <v>157</v>
      </c>
      <c r="F788" s="43" t="s">
        <v>627</v>
      </c>
      <c r="G788" s="43" t="s">
        <v>720</v>
      </c>
      <c r="H788" s="36"/>
      <c r="I788" s="36" t="s">
        <v>1264</v>
      </c>
      <c r="J788" s="36" t="s">
        <v>143</v>
      </c>
      <c r="K788" s="42" t="s">
        <v>11</v>
      </c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>
        <v>1</v>
      </c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>
        <v>1</v>
      </c>
      <c r="AO788" s="37" t="s">
        <v>1091</v>
      </c>
      <c r="AP788" s="36" t="s">
        <v>1251</v>
      </c>
      <c r="AQ788" s="37">
        <v>47004.64</v>
      </c>
      <c r="AR788" s="37"/>
      <c r="AS788" s="39">
        <v>0.18</v>
      </c>
      <c r="AT788" s="37">
        <f t="shared" si="36"/>
        <v>0</v>
      </c>
      <c r="AU788" s="37">
        <f t="shared" si="37"/>
        <v>0</v>
      </c>
      <c r="AV788" s="37">
        <f t="shared" si="38"/>
        <v>0</v>
      </c>
      <c r="AW788" s="38" t="s">
        <v>2</v>
      </c>
    </row>
    <row r="789" spans="1:49" s="1" customFormat="1" ht="216.75">
      <c r="A789" s="35">
        <v>780</v>
      </c>
      <c r="B789" s="36">
        <v>4963223</v>
      </c>
      <c r="C789" s="36" t="s">
        <v>167</v>
      </c>
      <c r="D789" s="36" t="s">
        <v>154</v>
      </c>
      <c r="E789" s="36" t="s">
        <v>157</v>
      </c>
      <c r="F789" s="43" t="s">
        <v>722</v>
      </c>
      <c r="G789" s="43" t="s">
        <v>723</v>
      </c>
      <c r="H789" s="36"/>
      <c r="I789" s="36" t="s">
        <v>1264</v>
      </c>
      <c r="J789" s="36" t="s">
        <v>143</v>
      </c>
      <c r="K789" s="42" t="s">
        <v>9</v>
      </c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>
        <v>5</v>
      </c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>
        <v>5</v>
      </c>
      <c r="AO789" s="37" t="s">
        <v>1091</v>
      </c>
      <c r="AP789" s="36" t="s">
        <v>1251</v>
      </c>
      <c r="AQ789" s="37">
        <v>7131.76</v>
      </c>
      <c r="AR789" s="37"/>
      <c r="AS789" s="39">
        <v>0.18</v>
      </c>
      <c r="AT789" s="37">
        <f t="shared" si="36"/>
        <v>0</v>
      </c>
      <c r="AU789" s="37">
        <f t="shared" si="37"/>
        <v>0</v>
      </c>
      <c r="AV789" s="37">
        <f t="shared" si="38"/>
        <v>0</v>
      </c>
      <c r="AW789" s="38" t="s">
        <v>2</v>
      </c>
    </row>
    <row r="790" spans="1:49" s="1" customFormat="1" ht="216.75">
      <c r="A790" s="35">
        <v>781</v>
      </c>
      <c r="B790" s="36">
        <v>4963224</v>
      </c>
      <c r="C790" s="36" t="s">
        <v>167</v>
      </c>
      <c r="D790" s="36" t="s">
        <v>154</v>
      </c>
      <c r="E790" s="36" t="s">
        <v>157</v>
      </c>
      <c r="F790" s="43" t="s">
        <v>722</v>
      </c>
      <c r="G790" s="43" t="s">
        <v>723</v>
      </c>
      <c r="H790" s="36"/>
      <c r="I790" s="36" t="s">
        <v>1264</v>
      </c>
      <c r="J790" s="36" t="s">
        <v>143</v>
      </c>
      <c r="K790" s="42" t="s">
        <v>1</v>
      </c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>
        <v>3</v>
      </c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>
        <v>3</v>
      </c>
      <c r="AO790" s="37" t="s">
        <v>1091</v>
      </c>
      <c r="AP790" s="36" t="s">
        <v>1251</v>
      </c>
      <c r="AQ790" s="37">
        <v>7152.05</v>
      </c>
      <c r="AR790" s="37"/>
      <c r="AS790" s="39">
        <v>0.18</v>
      </c>
      <c r="AT790" s="37">
        <f t="shared" si="36"/>
        <v>0</v>
      </c>
      <c r="AU790" s="37">
        <f t="shared" si="37"/>
        <v>0</v>
      </c>
      <c r="AV790" s="37">
        <f t="shared" si="38"/>
        <v>0</v>
      </c>
      <c r="AW790" s="38" t="s">
        <v>2</v>
      </c>
    </row>
    <row r="791" spans="1:49" s="1" customFormat="1" ht="216.75">
      <c r="A791" s="35">
        <v>782</v>
      </c>
      <c r="B791" s="36">
        <v>4963105</v>
      </c>
      <c r="C791" s="36" t="s">
        <v>167</v>
      </c>
      <c r="D791" s="36" t="s">
        <v>154</v>
      </c>
      <c r="E791" s="36" t="s">
        <v>157</v>
      </c>
      <c r="F791" s="43" t="s">
        <v>534</v>
      </c>
      <c r="G791" s="43" t="s">
        <v>726</v>
      </c>
      <c r="H791" s="36"/>
      <c r="I791" s="36" t="s">
        <v>1264</v>
      </c>
      <c r="J791" s="36" t="s">
        <v>143</v>
      </c>
      <c r="K791" s="42" t="s">
        <v>50</v>
      </c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>
        <v>1</v>
      </c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>
        <v>1</v>
      </c>
      <c r="AO791" s="37" t="s">
        <v>1091</v>
      </c>
      <c r="AP791" s="36" t="s">
        <v>1251</v>
      </c>
      <c r="AQ791" s="37">
        <v>15557.8</v>
      </c>
      <c r="AR791" s="37"/>
      <c r="AS791" s="39">
        <v>0.18</v>
      </c>
      <c r="AT791" s="37">
        <f t="shared" si="36"/>
        <v>0</v>
      </c>
      <c r="AU791" s="37">
        <f t="shared" si="37"/>
        <v>0</v>
      </c>
      <c r="AV791" s="37">
        <f t="shared" si="38"/>
        <v>0</v>
      </c>
      <c r="AW791" s="38" t="s">
        <v>2</v>
      </c>
    </row>
    <row r="792" spans="1:49" s="1" customFormat="1" ht="216.75">
      <c r="A792" s="35">
        <v>783</v>
      </c>
      <c r="B792" s="36">
        <v>4963106</v>
      </c>
      <c r="C792" s="36" t="s">
        <v>167</v>
      </c>
      <c r="D792" s="36" t="s">
        <v>154</v>
      </c>
      <c r="E792" s="36" t="s">
        <v>157</v>
      </c>
      <c r="F792" s="43" t="s">
        <v>534</v>
      </c>
      <c r="G792" s="43" t="s">
        <v>726</v>
      </c>
      <c r="H792" s="36"/>
      <c r="I792" s="36" t="s">
        <v>1264</v>
      </c>
      <c r="J792" s="36" t="s">
        <v>143</v>
      </c>
      <c r="K792" s="42" t="s">
        <v>1</v>
      </c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>
        <v>1</v>
      </c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>
        <v>1</v>
      </c>
      <c r="AO792" s="37" t="s">
        <v>1091</v>
      </c>
      <c r="AP792" s="36" t="s">
        <v>1251</v>
      </c>
      <c r="AQ792" s="37">
        <v>15300.35</v>
      </c>
      <c r="AR792" s="37"/>
      <c r="AS792" s="39">
        <v>0.18</v>
      </c>
      <c r="AT792" s="37">
        <f t="shared" si="36"/>
        <v>0</v>
      </c>
      <c r="AU792" s="37">
        <f t="shared" si="37"/>
        <v>0</v>
      </c>
      <c r="AV792" s="37">
        <f t="shared" si="38"/>
        <v>0</v>
      </c>
      <c r="AW792" s="38" t="s">
        <v>2</v>
      </c>
    </row>
    <row r="793" spans="1:49" s="1" customFormat="1" ht="216.75">
      <c r="A793" s="35">
        <v>784</v>
      </c>
      <c r="B793" s="36">
        <v>4963108</v>
      </c>
      <c r="C793" s="36" t="s">
        <v>167</v>
      </c>
      <c r="D793" s="36" t="s">
        <v>154</v>
      </c>
      <c r="E793" s="36" t="s">
        <v>157</v>
      </c>
      <c r="F793" s="43" t="s">
        <v>534</v>
      </c>
      <c r="G793" s="43" t="s">
        <v>727</v>
      </c>
      <c r="H793" s="36"/>
      <c r="I793" s="36" t="s">
        <v>1264</v>
      </c>
      <c r="J793" s="36" t="s">
        <v>143</v>
      </c>
      <c r="K793" s="42" t="s">
        <v>68</v>
      </c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>
        <v>1</v>
      </c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>
        <v>1</v>
      </c>
      <c r="AO793" s="37" t="s">
        <v>1091</v>
      </c>
      <c r="AP793" s="36" t="s">
        <v>1251</v>
      </c>
      <c r="AQ793" s="37">
        <v>17330.86</v>
      </c>
      <c r="AR793" s="37"/>
      <c r="AS793" s="39">
        <v>0.18</v>
      </c>
      <c r="AT793" s="37">
        <f t="shared" si="36"/>
        <v>0</v>
      </c>
      <c r="AU793" s="37">
        <f t="shared" si="37"/>
        <v>0</v>
      </c>
      <c r="AV793" s="37">
        <f t="shared" si="38"/>
        <v>0</v>
      </c>
      <c r="AW793" s="38" t="s">
        <v>2</v>
      </c>
    </row>
    <row r="794" spans="1:49" s="1" customFormat="1" ht="216.75">
      <c r="A794" s="35">
        <v>785</v>
      </c>
      <c r="B794" s="36">
        <v>4962644</v>
      </c>
      <c r="C794" s="36" t="s">
        <v>167</v>
      </c>
      <c r="D794" s="36" t="s">
        <v>154</v>
      </c>
      <c r="E794" s="36" t="s">
        <v>157</v>
      </c>
      <c r="F794" s="43" t="s">
        <v>730</v>
      </c>
      <c r="G794" s="43" t="s">
        <v>731</v>
      </c>
      <c r="H794" s="36"/>
      <c r="I794" s="36" t="s">
        <v>1264</v>
      </c>
      <c r="J794" s="36" t="s">
        <v>143</v>
      </c>
      <c r="K794" s="42" t="s">
        <v>1086</v>
      </c>
      <c r="L794" s="36"/>
      <c r="M794" s="36"/>
      <c r="N794" s="36"/>
      <c r="O794" s="36"/>
      <c r="P794" s="36"/>
      <c r="Q794" s="36"/>
      <c r="R794" s="36"/>
      <c r="S794" s="36"/>
      <c r="T794" s="36"/>
      <c r="U794" s="36">
        <v>1</v>
      </c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>
        <v>1</v>
      </c>
      <c r="AO794" s="37" t="s">
        <v>1091</v>
      </c>
      <c r="AP794" s="36" t="s">
        <v>1251</v>
      </c>
      <c r="AQ794" s="37">
        <v>4809.42</v>
      </c>
      <c r="AR794" s="37"/>
      <c r="AS794" s="39">
        <v>0.18</v>
      </c>
      <c r="AT794" s="37">
        <f t="shared" si="36"/>
        <v>0</v>
      </c>
      <c r="AU794" s="37">
        <f t="shared" si="37"/>
        <v>0</v>
      </c>
      <c r="AV794" s="37">
        <f t="shared" si="38"/>
        <v>0</v>
      </c>
      <c r="AW794" s="38" t="s">
        <v>2</v>
      </c>
    </row>
    <row r="795" spans="1:49" s="1" customFormat="1" ht="216.75">
      <c r="A795" s="35">
        <v>786</v>
      </c>
      <c r="B795" s="36">
        <v>4962645</v>
      </c>
      <c r="C795" s="36" t="s">
        <v>167</v>
      </c>
      <c r="D795" s="36" t="s">
        <v>154</v>
      </c>
      <c r="E795" s="36" t="s">
        <v>157</v>
      </c>
      <c r="F795" s="43" t="s">
        <v>732</v>
      </c>
      <c r="G795" s="43" t="s">
        <v>731</v>
      </c>
      <c r="H795" s="36"/>
      <c r="I795" s="36" t="s">
        <v>1264</v>
      </c>
      <c r="J795" s="36" t="s">
        <v>143</v>
      </c>
      <c r="K795" s="42" t="s">
        <v>1</v>
      </c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>
        <v>2</v>
      </c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>
        <v>2</v>
      </c>
      <c r="AO795" s="37" t="s">
        <v>1091</v>
      </c>
      <c r="AP795" s="36" t="s">
        <v>1251</v>
      </c>
      <c r="AQ795" s="37">
        <v>4916.19</v>
      </c>
      <c r="AR795" s="37"/>
      <c r="AS795" s="39">
        <v>0.18</v>
      </c>
      <c r="AT795" s="37">
        <f t="shared" si="36"/>
        <v>0</v>
      </c>
      <c r="AU795" s="37">
        <f t="shared" si="37"/>
        <v>0</v>
      </c>
      <c r="AV795" s="37">
        <f t="shared" si="38"/>
        <v>0</v>
      </c>
      <c r="AW795" s="38" t="s">
        <v>2</v>
      </c>
    </row>
    <row r="796" spans="1:49" s="1" customFormat="1" ht="216.75">
      <c r="A796" s="35">
        <v>787</v>
      </c>
      <c r="B796" s="36">
        <v>4962648</v>
      </c>
      <c r="C796" s="36" t="s">
        <v>167</v>
      </c>
      <c r="D796" s="36" t="s">
        <v>154</v>
      </c>
      <c r="E796" s="36" t="s">
        <v>157</v>
      </c>
      <c r="F796" s="43" t="s">
        <v>730</v>
      </c>
      <c r="G796" s="43" t="s">
        <v>731</v>
      </c>
      <c r="H796" s="36"/>
      <c r="I796" s="36" t="s">
        <v>1264</v>
      </c>
      <c r="J796" s="36" t="s">
        <v>143</v>
      </c>
      <c r="K796" s="42" t="s">
        <v>24</v>
      </c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>
        <v>1</v>
      </c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>
        <v>1</v>
      </c>
      <c r="AO796" s="37" t="s">
        <v>1091</v>
      </c>
      <c r="AP796" s="36" t="s">
        <v>1251</v>
      </c>
      <c r="AQ796" s="37">
        <v>4929.65</v>
      </c>
      <c r="AR796" s="37"/>
      <c r="AS796" s="39">
        <v>0.18</v>
      </c>
      <c r="AT796" s="37">
        <f t="shared" si="36"/>
        <v>0</v>
      </c>
      <c r="AU796" s="37">
        <f t="shared" si="37"/>
        <v>0</v>
      </c>
      <c r="AV796" s="37">
        <f t="shared" si="38"/>
        <v>0</v>
      </c>
      <c r="AW796" s="38" t="s">
        <v>2</v>
      </c>
    </row>
    <row r="797" spans="1:49" s="1" customFormat="1" ht="216.75">
      <c r="A797" s="35">
        <v>788</v>
      </c>
      <c r="B797" s="36">
        <v>4962959</v>
      </c>
      <c r="C797" s="36" t="s">
        <v>167</v>
      </c>
      <c r="D797" s="36" t="s">
        <v>154</v>
      </c>
      <c r="E797" s="36" t="s">
        <v>157</v>
      </c>
      <c r="F797" s="43" t="s">
        <v>735</v>
      </c>
      <c r="G797" s="43" t="s">
        <v>736</v>
      </c>
      <c r="H797" s="36"/>
      <c r="I797" s="36" t="s">
        <v>1264</v>
      </c>
      <c r="J797" s="36" t="s">
        <v>143</v>
      </c>
      <c r="K797" s="42" t="s">
        <v>1083</v>
      </c>
      <c r="L797" s="36"/>
      <c r="M797" s="36"/>
      <c r="N797" s="36"/>
      <c r="O797" s="36"/>
      <c r="P797" s="36"/>
      <c r="Q797" s="36"/>
      <c r="R797" s="36"/>
      <c r="S797" s="36"/>
      <c r="T797" s="36">
        <v>1</v>
      </c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>
        <v>1</v>
      </c>
      <c r="AO797" s="37" t="s">
        <v>1091</v>
      </c>
      <c r="AP797" s="36" t="s">
        <v>1251</v>
      </c>
      <c r="AQ797" s="37">
        <v>96045.74</v>
      </c>
      <c r="AR797" s="37"/>
      <c r="AS797" s="39">
        <v>0.18</v>
      </c>
      <c r="AT797" s="37">
        <f t="shared" si="36"/>
        <v>0</v>
      </c>
      <c r="AU797" s="37">
        <f t="shared" si="37"/>
        <v>0</v>
      </c>
      <c r="AV797" s="37">
        <f t="shared" si="38"/>
        <v>0</v>
      </c>
      <c r="AW797" s="38" t="s">
        <v>2</v>
      </c>
    </row>
    <row r="798" spans="1:49" s="1" customFormat="1" ht="216.75">
      <c r="A798" s="35">
        <v>789</v>
      </c>
      <c r="B798" s="36">
        <v>4962960</v>
      </c>
      <c r="C798" s="36" t="s">
        <v>167</v>
      </c>
      <c r="D798" s="36" t="s">
        <v>154</v>
      </c>
      <c r="E798" s="36" t="s">
        <v>157</v>
      </c>
      <c r="F798" s="43" t="s">
        <v>735</v>
      </c>
      <c r="G798" s="43" t="s">
        <v>736</v>
      </c>
      <c r="H798" s="36"/>
      <c r="I798" s="36" t="s">
        <v>1264</v>
      </c>
      <c r="J798" s="36" t="s">
        <v>143</v>
      </c>
      <c r="K798" s="42" t="s">
        <v>1</v>
      </c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>
        <v>1</v>
      </c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>
        <v>1</v>
      </c>
      <c r="AO798" s="37" t="s">
        <v>1091</v>
      </c>
      <c r="AP798" s="36" t="s">
        <v>1251</v>
      </c>
      <c r="AQ798" s="37">
        <v>98177.95</v>
      </c>
      <c r="AR798" s="37"/>
      <c r="AS798" s="39">
        <v>0.18</v>
      </c>
      <c r="AT798" s="37">
        <f t="shared" si="36"/>
        <v>0</v>
      </c>
      <c r="AU798" s="37">
        <f t="shared" si="37"/>
        <v>0</v>
      </c>
      <c r="AV798" s="37">
        <f t="shared" si="38"/>
        <v>0</v>
      </c>
      <c r="AW798" s="38" t="s">
        <v>2</v>
      </c>
    </row>
    <row r="799" spans="1:49" s="1" customFormat="1" ht="216.75">
      <c r="A799" s="35">
        <v>790</v>
      </c>
      <c r="B799" s="36">
        <v>4963807</v>
      </c>
      <c r="C799" s="36" t="s">
        <v>167</v>
      </c>
      <c r="D799" s="36" t="s">
        <v>154</v>
      </c>
      <c r="E799" s="36" t="s">
        <v>157</v>
      </c>
      <c r="F799" s="43" t="s">
        <v>703</v>
      </c>
      <c r="G799" s="43" t="s">
        <v>738</v>
      </c>
      <c r="H799" s="36"/>
      <c r="I799" s="36" t="s">
        <v>1264</v>
      </c>
      <c r="J799" s="36" t="s">
        <v>143</v>
      </c>
      <c r="K799" s="42" t="s">
        <v>1086</v>
      </c>
      <c r="L799" s="36"/>
      <c r="M799" s="36"/>
      <c r="N799" s="36"/>
      <c r="O799" s="36"/>
      <c r="P799" s="36"/>
      <c r="Q799" s="36"/>
      <c r="R799" s="36"/>
      <c r="S799" s="36"/>
      <c r="T799" s="36"/>
      <c r="U799" s="36">
        <v>1</v>
      </c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>
        <v>1</v>
      </c>
      <c r="AO799" s="37" t="s">
        <v>1091</v>
      </c>
      <c r="AP799" s="36" t="s">
        <v>1251</v>
      </c>
      <c r="AQ799" s="37">
        <v>4622.62</v>
      </c>
      <c r="AR799" s="37"/>
      <c r="AS799" s="39">
        <v>0.18</v>
      </c>
      <c r="AT799" s="37">
        <f t="shared" si="36"/>
        <v>0</v>
      </c>
      <c r="AU799" s="37">
        <f t="shared" si="37"/>
        <v>0</v>
      </c>
      <c r="AV799" s="37">
        <f t="shared" si="38"/>
        <v>0</v>
      </c>
      <c r="AW799" s="38" t="s">
        <v>2</v>
      </c>
    </row>
    <row r="800" spans="1:49" s="1" customFormat="1" ht="216.75">
      <c r="A800" s="35">
        <v>791</v>
      </c>
      <c r="B800" s="36">
        <v>4963299</v>
      </c>
      <c r="C800" s="36" t="s">
        <v>167</v>
      </c>
      <c r="D800" s="36" t="s">
        <v>154</v>
      </c>
      <c r="E800" s="36" t="s">
        <v>157</v>
      </c>
      <c r="F800" s="43" t="s">
        <v>739</v>
      </c>
      <c r="G800" s="43" t="s">
        <v>740</v>
      </c>
      <c r="H800" s="36"/>
      <c r="I800" s="36" t="s">
        <v>1264</v>
      </c>
      <c r="J800" s="36" t="s">
        <v>143</v>
      </c>
      <c r="K800" s="42" t="s">
        <v>1183</v>
      </c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>
        <v>2</v>
      </c>
      <c r="W800" s="36"/>
      <c r="X800" s="36"/>
      <c r="Y800" s="36">
        <v>4</v>
      </c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>
        <v>6</v>
      </c>
      <c r="AO800" s="37" t="s">
        <v>1091</v>
      </c>
      <c r="AP800" s="36" t="s">
        <v>1251</v>
      </c>
      <c r="AQ800" s="37">
        <v>3471.11</v>
      </c>
      <c r="AR800" s="37"/>
      <c r="AS800" s="39">
        <v>0.18</v>
      </c>
      <c r="AT800" s="37">
        <f t="shared" si="36"/>
        <v>0</v>
      </c>
      <c r="AU800" s="37">
        <f t="shared" si="37"/>
        <v>0</v>
      </c>
      <c r="AV800" s="37">
        <f t="shared" si="38"/>
        <v>0</v>
      </c>
      <c r="AW800" s="38" t="s">
        <v>2</v>
      </c>
    </row>
    <row r="801" spans="1:49" s="1" customFormat="1" ht="216.75">
      <c r="A801" s="35">
        <v>792</v>
      </c>
      <c r="B801" s="36">
        <v>4962702</v>
      </c>
      <c r="C801" s="36" t="s">
        <v>167</v>
      </c>
      <c r="D801" s="36" t="s">
        <v>154</v>
      </c>
      <c r="E801" s="36" t="s">
        <v>157</v>
      </c>
      <c r="F801" s="43" t="s">
        <v>741</v>
      </c>
      <c r="G801" s="43" t="s">
        <v>742</v>
      </c>
      <c r="H801" s="36"/>
      <c r="I801" s="36" t="s">
        <v>1264</v>
      </c>
      <c r="J801" s="36" t="s">
        <v>143</v>
      </c>
      <c r="K801" s="42" t="s">
        <v>1</v>
      </c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>
        <v>2</v>
      </c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>
        <v>2</v>
      </c>
      <c r="AO801" s="37" t="s">
        <v>1091</v>
      </c>
      <c r="AP801" s="36" t="s">
        <v>1251</v>
      </c>
      <c r="AQ801" s="37">
        <v>3150</v>
      </c>
      <c r="AR801" s="37"/>
      <c r="AS801" s="39">
        <v>0.18</v>
      </c>
      <c r="AT801" s="37">
        <f t="shared" si="36"/>
        <v>0</v>
      </c>
      <c r="AU801" s="37">
        <f t="shared" si="37"/>
        <v>0</v>
      </c>
      <c r="AV801" s="37">
        <f t="shared" si="38"/>
        <v>0</v>
      </c>
      <c r="AW801" s="38" t="s">
        <v>2</v>
      </c>
    </row>
    <row r="802" spans="1:49" s="1" customFormat="1" ht="216.75">
      <c r="A802" s="35">
        <v>793</v>
      </c>
      <c r="B802" s="36">
        <v>4964046</v>
      </c>
      <c r="C802" s="36" t="s">
        <v>167</v>
      </c>
      <c r="D802" s="36" t="s">
        <v>154</v>
      </c>
      <c r="E802" s="36" t="s">
        <v>157</v>
      </c>
      <c r="F802" s="43" t="s">
        <v>741</v>
      </c>
      <c r="G802" s="43" t="s">
        <v>742</v>
      </c>
      <c r="H802" s="36"/>
      <c r="I802" s="36" t="s">
        <v>1264</v>
      </c>
      <c r="J802" s="36" t="s">
        <v>143</v>
      </c>
      <c r="K802" s="42" t="s">
        <v>1167</v>
      </c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>
        <v>1</v>
      </c>
      <c r="W802" s="36"/>
      <c r="X802" s="36">
        <v>1</v>
      </c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>
        <v>2</v>
      </c>
      <c r="AO802" s="37" t="s">
        <v>1091</v>
      </c>
      <c r="AP802" s="36" t="s">
        <v>1251</v>
      </c>
      <c r="AQ802" s="37">
        <v>3150</v>
      </c>
      <c r="AR802" s="37"/>
      <c r="AS802" s="39">
        <v>0.18</v>
      </c>
      <c r="AT802" s="37">
        <f t="shared" si="36"/>
        <v>0</v>
      </c>
      <c r="AU802" s="37">
        <f t="shared" si="37"/>
        <v>0</v>
      </c>
      <c r="AV802" s="37">
        <f t="shared" si="38"/>
        <v>0</v>
      </c>
      <c r="AW802" s="38" t="s">
        <v>2</v>
      </c>
    </row>
    <row r="803" spans="1:49" s="1" customFormat="1" ht="216.75">
      <c r="A803" s="35">
        <v>794</v>
      </c>
      <c r="B803" s="36">
        <v>4962694</v>
      </c>
      <c r="C803" s="36" t="s">
        <v>167</v>
      </c>
      <c r="D803" s="36" t="s">
        <v>154</v>
      </c>
      <c r="E803" s="36" t="s">
        <v>157</v>
      </c>
      <c r="F803" s="43" t="s">
        <v>745</v>
      </c>
      <c r="G803" s="43" t="s">
        <v>746</v>
      </c>
      <c r="H803" s="36"/>
      <c r="I803" s="36" t="s">
        <v>1264</v>
      </c>
      <c r="J803" s="36" t="s">
        <v>143</v>
      </c>
      <c r="K803" s="42" t="s">
        <v>68</v>
      </c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>
        <v>1</v>
      </c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>
        <v>1</v>
      </c>
      <c r="AO803" s="37" t="s">
        <v>1091</v>
      </c>
      <c r="AP803" s="36" t="s">
        <v>1251</v>
      </c>
      <c r="AQ803" s="37">
        <v>5754.04</v>
      </c>
      <c r="AR803" s="37"/>
      <c r="AS803" s="39">
        <v>0.18</v>
      </c>
      <c r="AT803" s="37">
        <f t="shared" si="36"/>
        <v>0</v>
      </c>
      <c r="AU803" s="37">
        <f t="shared" si="37"/>
        <v>0</v>
      </c>
      <c r="AV803" s="37">
        <f t="shared" si="38"/>
        <v>0</v>
      </c>
      <c r="AW803" s="38" t="s">
        <v>2</v>
      </c>
    </row>
    <row r="804" spans="1:49" s="1" customFormat="1" ht="216.75">
      <c r="A804" s="35">
        <v>795</v>
      </c>
      <c r="B804" s="36">
        <v>4962696</v>
      </c>
      <c r="C804" s="36" t="s">
        <v>167</v>
      </c>
      <c r="D804" s="36" t="s">
        <v>154</v>
      </c>
      <c r="E804" s="36" t="s">
        <v>157</v>
      </c>
      <c r="F804" s="43" t="s">
        <v>747</v>
      </c>
      <c r="G804" s="43" t="s">
        <v>748</v>
      </c>
      <c r="H804" s="36"/>
      <c r="I804" s="36" t="s">
        <v>1264</v>
      </c>
      <c r="J804" s="36" t="s">
        <v>143</v>
      </c>
      <c r="K804" s="42" t="s">
        <v>1</v>
      </c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>
        <v>1</v>
      </c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>
        <v>1</v>
      </c>
      <c r="AO804" s="37" t="s">
        <v>1091</v>
      </c>
      <c r="AP804" s="36" t="s">
        <v>1251</v>
      </c>
      <c r="AQ804" s="37">
        <v>3441.18</v>
      </c>
      <c r="AR804" s="37"/>
      <c r="AS804" s="39">
        <v>0.18</v>
      </c>
      <c r="AT804" s="37">
        <f t="shared" si="36"/>
        <v>0</v>
      </c>
      <c r="AU804" s="37">
        <f t="shared" si="37"/>
        <v>0</v>
      </c>
      <c r="AV804" s="37">
        <f t="shared" si="38"/>
        <v>0</v>
      </c>
      <c r="AW804" s="38" t="s">
        <v>2</v>
      </c>
    </row>
    <row r="805" spans="1:49" s="1" customFormat="1" ht="216.75">
      <c r="A805" s="35">
        <v>796</v>
      </c>
      <c r="B805" s="36">
        <v>4963449</v>
      </c>
      <c r="C805" s="36" t="s">
        <v>167</v>
      </c>
      <c r="D805" s="36" t="s">
        <v>154</v>
      </c>
      <c r="E805" s="36" t="s">
        <v>157</v>
      </c>
      <c r="F805" s="43" t="s">
        <v>751</v>
      </c>
      <c r="G805" s="43" t="s">
        <v>752</v>
      </c>
      <c r="H805" s="36"/>
      <c r="I805" s="36" t="s">
        <v>1264</v>
      </c>
      <c r="J805" s="36" t="s">
        <v>143</v>
      </c>
      <c r="K805" s="42" t="s">
        <v>1</v>
      </c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>
        <v>4</v>
      </c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>
        <v>4</v>
      </c>
      <c r="AO805" s="37" t="s">
        <v>1091</v>
      </c>
      <c r="AP805" s="36" t="s">
        <v>1251</v>
      </c>
      <c r="AQ805" s="37">
        <v>9232.11</v>
      </c>
      <c r="AR805" s="37"/>
      <c r="AS805" s="39">
        <v>0.18</v>
      </c>
      <c r="AT805" s="37">
        <f t="shared" si="36"/>
        <v>0</v>
      </c>
      <c r="AU805" s="37">
        <f t="shared" si="37"/>
        <v>0</v>
      </c>
      <c r="AV805" s="37">
        <f t="shared" si="38"/>
        <v>0</v>
      </c>
      <c r="AW805" s="38" t="s">
        <v>2</v>
      </c>
    </row>
    <row r="806" spans="1:49" s="1" customFormat="1" ht="216.75">
      <c r="A806" s="35">
        <v>797</v>
      </c>
      <c r="B806" s="36">
        <v>4963450</v>
      </c>
      <c r="C806" s="36" t="s">
        <v>167</v>
      </c>
      <c r="D806" s="36" t="s">
        <v>154</v>
      </c>
      <c r="E806" s="36" t="s">
        <v>157</v>
      </c>
      <c r="F806" s="43" t="s">
        <v>751</v>
      </c>
      <c r="G806" s="43" t="s">
        <v>752</v>
      </c>
      <c r="H806" s="36"/>
      <c r="I806" s="36" t="s">
        <v>1264</v>
      </c>
      <c r="J806" s="36" t="s">
        <v>143</v>
      </c>
      <c r="K806" s="42" t="s">
        <v>11</v>
      </c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>
        <v>1</v>
      </c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>
        <v>1</v>
      </c>
      <c r="AO806" s="37" t="s">
        <v>1091</v>
      </c>
      <c r="AP806" s="36" t="s">
        <v>1251</v>
      </c>
      <c r="AQ806" s="37">
        <v>9308.88</v>
      </c>
      <c r="AR806" s="37"/>
      <c r="AS806" s="39">
        <v>0.18</v>
      </c>
      <c r="AT806" s="37">
        <f t="shared" si="36"/>
        <v>0</v>
      </c>
      <c r="AU806" s="37">
        <f t="shared" si="37"/>
        <v>0</v>
      </c>
      <c r="AV806" s="37">
        <f t="shared" si="38"/>
        <v>0</v>
      </c>
      <c r="AW806" s="38" t="s">
        <v>2</v>
      </c>
    </row>
    <row r="807" spans="1:49" s="1" customFormat="1" ht="216.75">
      <c r="A807" s="35">
        <v>798</v>
      </c>
      <c r="B807" s="36">
        <v>4963464</v>
      </c>
      <c r="C807" s="36" t="s">
        <v>167</v>
      </c>
      <c r="D807" s="36" t="s">
        <v>154</v>
      </c>
      <c r="E807" s="36" t="s">
        <v>157</v>
      </c>
      <c r="F807" s="43" t="s">
        <v>751</v>
      </c>
      <c r="G807" s="43" t="s">
        <v>752</v>
      </c>
      <c r="H807" s="36"/>
      <c r="I807" s="36" t="s">
        <v>1264</v>
      </c>
      <c r="J807" s="36" t="s">
        <v>143</v>
      </c>
      <c r="K807" s="42" t="s">
        <v>25</v>
      </c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>
        <v>1</v>
      </c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>
        <v>1</v>
      </c>
      <c r="AO807" s="37" t="s">
        <v>1091</v>
      </c>
      <c r="AP807" s="36" t="s">
        <v>1251</v>
      </c>
      <c r="AQ807" s="37">
        <v>9361.27</v>
      </c>
      <c r="AR807" s="37"/>
      <c r="AS807" s="39">
        <v>0.18</v>
      </c>
      <c r="AT807" s="37">
        <f t="shared" si="36"/>
        <v>0</v>
      </c>
      <c r="AU807" s="37">
        <f t="shared" si="37"/>
        <v>0</v>
      </c>
      <c r="AV807" s="37">
        <f t="shared" si="38"/>
        <v>0</v>
      </c>
      <c r="AW807" s="38" t="s">
        <v>2</v>
      </c>
    </row>
    <row r="808" spans="1:49" s="1" customFormat="1" ht="216.75">
      <c r="A808" s="35">
        <v>799</v>
      </c>
      <c r="B808" s="36">
        <v>4963469</v>
      </c>
      <c r="C808" s="36" t="s">
        <v>167</v>
      </c>
      <c r="D808" s="36" t="s">
        <v>154</v>
      </c>
      <c r="E808" s="36" t="s">
        <v>157</v>
      </c>
      <c r="F808" s="43" t="s">
        <v>751</v>
      </c>
      <c r="G808" s="43" t="s">
        <v>752</v>
      </c>
      <c r="H808" s="36"/>
      <c r="I808" s="36" t="s">
        <v>1264</v>
      </c>
      <c r="J808" s="36" t="s">
        <v>143</v>
      </c>
      <c r="K808" s="42" t="s">
        <v>74</v>
      </c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>
        <v>1</v>
      </c>
      <c r="W808" s="36"/>
      <c r="X808" s="36"/>
      <c r="Y808" s="36"/>
      <c r="Z808" s="36"/>
      <c r="AA808" s="36"/>
      <c r="AB808" s="36">
        <v>1</v>
      </c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>
        <v>2</v>
      </c>
      <c r="AO808" s="37" t="s">
        <v>1091</v>
      </c>
      <c r="AP808" s="36" t="s">
        <v>1251</v>
      </c>
      <c r="AQ808" s="37">
        <v>9283.59</v>
      </c>
      <c r="AR808" s="37"/>
      <c r="AS808" s="39">
        <v>0.18</v>
      </c>
      <c r="AT808" s="37">
        <f t="shared" si="36"/>
        <v>0</v>
      </c>
      <c r="AU808" s="37">
        <f t="shared" si="37"/>
        <v>0</v>
      </c>
      <c r="AV808" s="37">
        <f t="shared" si="38"/>
        <v>0</v>
      </c>
      <c r="AW808" s="38" t="s">
        <v>2</v>
      </c>
    </row>
    <row r="809" spans="1:49" s="1" customFormat="1" ht="216.75">
      <c r="A809" s="35">
        <v>800</v>
      </c>
      <c r="B809" s="36">
        <v>4963475</v>
      </c>
      <c r="C809" s="36" t="s">
        <v>167</v>
      </c>
      <c r="D809" s="36" t="s">
        <v>154</v>
      </c>
      <c r="E809" s="36" t="s">
        <v>157</v>
      </c>
      <c r="F809" s="43" t="s">
        <v>751</v>
      </c>
      <c r="G809" s="43" t="s">
        <v>752</v>
      </c>
      <c r="H809" s="36"/>
      <c r="I809" s="36" t="s">
        <v>1264</v>
      </c>
      <c r="J809" s="36" t="s">
        <v>143</v>
      </c>
      <c r="K809" s="42" t="s">
        <v>50</v>
      </c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>
        <v>1</v>
      </c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>
        <v>1</v>
      </c>
      <c r="AO809" s="37" t="s">
        <v>1091</v>
      </c>
      <c r="AP809" s="36" t="s">
        <v>1251</v>
      </c>
      <c r="AQ809" s="37">
        <v>9387.46</v>
      </c>
      <c r="AR809" s="37"/>
      <c r="AS809" s="39">
        <v>0.18</v>
      </c>
      <c r="AT809" s="37">
        <f t="shared" si="36"/>
        <v>0</v>
      </c>
      <c r="AU809" s="37">
        <f t="shared" si="37"/>
        <v>0</v>
      </c>
      <c r="AV809" s="37">
        <f t="shared" si="38"/>
        <v>0</v>
      </c>
      <c r="AW809" s="38" t="s">
        <v>2</v>
      </c>
    </row>
    <row r="810" spans="1:49" s="1" customFormat="1" ht="216.75">
      <c r="A810" s="35">
        <v>801</v>
      </c>
      <c r="B810" s="36">
        <v>4963445</v>
      </c>
      <c r="C810" s="36" t="s">
        <v>167</v>
      </c>
      <c r="D810" s="36" t="s">
        <v>154</v>
      </c>
      <c r="E810" s="36" t="s">
        <v>157</v>
      </c>
      <c r="F810" s="43" t="s">
        <v>753</v>
      </c>
      <c r="G810" s="43" t="s">
        <v>754</v>
      </c>
      <c r="H810" s="36"/>
      <c r="I810" s="36" t="s">
        <v>1264</v>
      </c>
      <c r="J810" s="36" t="s">
        <v>143</v>
      </c>
      <c r="K810" s="42" t="s">
        <v>77</v>
      </c>
      <c r="L810" s="36"/>
      <c r="M810" s="36"/>
      <c r="N810" s="36"/>
      <c r="O810" s="36"/>
      <c r="P810" s="36"/>
      <c r="Q810" s="36"/>
      <c r="R810" s="36"/>
      <c r="S810" s="36"/>
      <c r="T810" s="36"/>
      <c r="U810" s="36">
        <v>1</v>
      </c>
      <c r="V810" s="36"/>
      <c r="W810" s="36"/>
      <c r="X810" s="36"/>
      <c r="Y810" s="36">
        <v>1</v>
      </c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>
        <v>2</v>
      </c>
      <c r="AO810" s="37" t="s">
        <v>1091</v>
      </c>
      <c r="AP810" s="36" t="s">
        <v>1251</v>
      </c>
      <c r="AQ810" s="37">
        <v>9157.15</v>
      </c>
      <c r="AR810" s="37"/>
      <c r="AS810" s="39">
        <v>0.18</v>
      </c>
      <c r="AT810" s="37">
        <f t="shared" si="36"/>
        <v>0</v>
      </c>
      <c r="AU810" s="37">
        <f t="shared" si="37"/>
        <v>0</v>
      </c>
      <c r="AV810" s="37">
        <f t="shared" si="38"/>
        <v>0</v>
      </c>
      <c r="AW810" s="38" t="s">
        <v>2</v>
      </c>
    </row>
    <row r="811" spans="1:49" s="1" customFormat="1" ht="216.75">
      <c r="A811" s="35">
        <v>802</v>
      </c>
      <c r="B811" s="36">
        <v>4963447</v>
      </c>
      <c r="C811" s="36" t="s">
        <v>167</v>
      </c>
      <c r="D811" s="36" t="s">
        <v>154</v>
      </c>
      <c r="E811" s="36" t="s">
        <v>157</v>
      </c>
      <c r="F811" s="43" t="s">
        <v>753</v>
      </c>
      <c r="G811" s="43" t="s">
        <v>754</v>
      </c>
      <c r="H811" s="36"/>
      <c r="I811" s="36" t="s">
        <v>1264</v>
      </c>
      <c r="J811" s="36" t="s">
        <v>143</v>
      </c>
      <c r="K811" s="42" t="s">
        <v>16</v>
      </c>
      <c r="L811" s="36"/>
      <c r="M811" s="36"/>
      <c r="N811" s="36"/>
      <c r="O811" s="36"/>
      <c r="P811" s="36"/>
      <c r="Q811" s="36"/>
      <c r="R811" s="36"/>
      <c r="S811" s="36"/>
      <c r="T811" s="36"/>
      <c r="U811" s="36">
        <v>1</v>
      </c>
      <c r="V811" s="36"/>
      <c r="W811" s="36"/>
      <c r="X811" s="36"/>
      <c r="Y811" s="36"/>
      <c r="Z811" s="36">
        <v>1</v>
      </c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>
        <v>2</v>
      </c>
      <c r="AO811" s="37" t="s">
        <v>1091</v>
      </c>
      <c r="AP811" s="36" t="s">
        <v>1251</v>
      </c>
      <c r="AQ811" s="37">
        <v>9170.7</v>
      </c>
      <c r="AR811" s="37"/>
      <c r="AS811" s="39">
        <v>0.18</v>
      </c>
      <c r="AT811" s="37">
        <f t="shared" si="36"/>
        <v>0</v>
      </c>
      <c r="AU811" s="37">
        <f t="shared" si="37"/>
        <v>0</v>
      </c>
      <c r="AV811" s="37">
        <f t="shared" si="38"/>
        <v>0</v>
      </c>
      <c r="AW811" s="38" t="s">
        <v>2</v>
      </c>
    </row>
    <row r="812" spans="1:49" s="1" customFormat="1" ht="216.75">
      <c r="A812" s="35">
        <v>803</v>
      </c>
      <c r="B812" s="36">
        <v>4963448</v>
      </c>
      <c r="C812" s="36" t="s">
        <v>167</v>
      </c>
      <c r="D812" s="36" t="s">
        <v>154</v>
      </c>
      <c r="E812" s="36" t="s">
        <v>157</v>
      </c>
      <c r="F812" s="43" t="s">
        <v>753</v>
      </c>
      <c r="G812" s="43" t="s">
        <v>754</v>
      </c>
      <c r="H812" s="36"/>
      <c r="I812" s="36" t="s">
        <v>1264</v>
      </c>
      <c r="J812" s="36" t="s">
        <v>143</v>
      </c>
      <c r="K812" s="42" t="s">
        <v>1</v>
      </c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>
        <v>3</v>
      </c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>
        <v>3</v>
      </c>
      <c r="AO812" s="37" t="s">
        <v>1091</v>
      </c>
      <c r="AP812" s="36" t="s">
        <v>1251</v>
      </c>
      <c r="AQ812" s="37">
        <v>9232.11</v>
      </c>
      <c r="AR812" s="37"/>
      <c r="AS812" s="39">
        <v>0.18</v>
      </c>
      <c r="AT812" s="37">
        <f t="shared" si="36"/>
        <v>0</v>
      </c>
      <c r="AU812" s="37">
        <f t="shared" si="37"/>
        <v>0</v>
      </c>
      <c r="AV812" s="37">
        <f t="shared" si="38"/>
        <v>0</v>
      </c>
      <c r="AW812" s="38" t="s">
        <v>2</v>
      </c>
    </row>
    <row r="813" spans="1:49" s="1" customFormat="1" ht="216.75">
      <c r="A813" s="35">
        <v>804</v>
      </c>
      <c r="B813" s="36">
        <v>4964093</v>
      </c>
      <c r="C813" s="36" t="s">
        <v>167</v>
      </c>
      <c r="D813" s="36" t="s">
        <v>154</v>
      </c>
      <c r="E813" s="36" t="s">
        <v>157</v>
      </c>
      <c r="F813" s="43" t="s">
        <v>762</v>
      </c>
      <c r="G813" s="43" t="s">
        <v>763</v>
      </c>
      <c r="H813" s="36"/>
      <c r="I813" s="36" t="s">
        <v>1264</v>
      </c>
      <c r="J813" s="36" t="s">
        <v>143</v>
      </c>
      <c r="K813" s="42" t="s">
        <v>11</v>
      </c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>
        <v>1</v>
      </c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>
        <v>1</v>
      </c>
      <c r="AO813" s="37" t="s">
        <v>1091</v>
      </c>
      <c r="AP813" s="36" t="s">
        <v>1251</v>
      </c>
      <c r="AQ813" s="37">
        <v>13344.52</v>
      </c>
      <c r="AR813" s="37"/>
      <c r="AS813" s="39">
        <v>0.18</v>
      </c>
      <c r="AT813" s="37">
        <f t="shared" si="36"/>
        <v>0</v>
      </c>
      <c r="AU813" s="37">
        <f t="shared" si="37"/>
        <v>0</v>
      </c>
      <c r="AV813" s="37">
        <f t="shared" si="38"/>
        <v>0</v>
      </c>
      <c r="AW813" s="38" t="s">
        <v>2</v>
      </c>
    </row>
    <row r="814" spans="1:49" s="1" customFormat="1" ht="216.75">
      <c r="A814" s="35">
        <v>805</v>
      </c>
      <c r="B814" s="36">
        <v>4964308</v>
      </c>
      <c r="C814" s="36" t="s">
        <v>167</v>
      </c>
      <c r="D814" s="36" t="s">
        <v>154</v>
      </c>
      <c r="E814" s="36" t="s">
        <v>157</v>
      </c>
      <c r="F814" s="43" t="s">
        <v>769</v>
      </c>
      <c r="G814" s="43" t="s">
        <v>770</v>
      </c>
      <c r="H814" s="36"/>
      <c r="I814" s="36" t="s">
        <v>1264</v>
      </c>
      <c r="J814" s="36" t="s">
        <v>143</v>
      </c>
      <c r="K814" s="42" t="s">
        <v>1083</v>
      </c>
      <c r="L814" s="36"/>
      <c r="M814" s="36"/>
      <c r="N814" s="36"/>
      <c r="O814" s="36"/>
      <c r="P814" s="36"/>
      <c r="Q814" s="36"/>
      <c r="R814" s="36"/>
      <c r="S814" s="36"/>
      <c r="T814" s="36">
        <v>1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>
        <v>1</v>
      </c>
      <c r="AO814" s="37" t="s">
        <v>1091</v>
      </c>
      <c r="AP814" s="36" t="s">
        <v>1251</v>
      </c>
      <c r="AQ814" s="37">
        <v>13350.35</v>
      </c>
      <c r="AR814" s="37"/>
      <c r="AS814" s="39">
        <v>0.18</v>
      </c>
      <c r="AT814" s="37">
        <f t="shared" si="36"/>
        <v>0</v>
      </c>
      <c r="AU814" s="37">
        <f t="shared" si="37"/>
        <v>0</v>
      </c>
      <c r="AV814" s="37">
        <f t="shared" si="38"/>
        <v>0</v>
      </c>
      <c r="AW814" s="38" t="s">
        <v>2</v>
      </c>
    </row>
    <row r="815" spans="1:49" s="1" customFormat="1" ht="216.75">
      <c r="A815" s="35">
        <v>806</v>
      </c>
      <c r="B815" s="36">
        <v>4963995</v>
      </c>
      <c r="C815" s="36" t="s">
        <v>167</v>
      </c>
      <c r="D815" s="36" t="s">
        <v>154</v>
      </c>
      <c r="E815" s="36" t="s">
        <v>157</v>
      </c>
      <c r="F815" s="43" t="s">
        <v>771</v>
      </c>
      <c r="G815" s="43" t="s">
        <v>772</v>
      </c>
      <c r="H815" s="36"/>
      <c r="I815" s="36" t="s">
        <v>1264</v>
      </c>
      <c r="J815" s="36" t="s">
        <v>143</v>
      </c>
      <c r="K815" s="42" t="s">
        <v>68</v>
      </c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>
        <v>2</v>
      </c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>
        <v>2</v>
      </c>
      <c r="AO815" s="37" t="s">
        <v>1091</v>
      </c>
      <c r="AP815" s="36" t="s">
        <v>1251</v>
      </c>
      <c r="AQ815" s="37">
        <v>4384.87</v>
      </c>
      <c r="AR815" s="37"/>
      <c r="AS815" s="39">
        <v>0.18</v>
      </c>
      <c r="AT815" s="37">
        <f t="shared" si="36"/>
        <v>0</v>
      </c>
      <c r="AU815" s="37">
        <f t="shared" si="37"/>
        <v>0</v>
      </c>
      <c r="AV815" s="37">
        <f t="shared" si="38"/>
        <v>0</v>
      </c>
      <c r="AW815" s="38" t="s">
        <v>2</v>
      </c>
    </row>
    <row r="816" spans="1:49" s="1" customFormat="1" ht="216.75">
      <c r="A816" s="35">
        <v>807</v>
      </c>
      <c r="B816" s="36">
        <v>4964202</v>
      </c>
      <c r="C816" s="36" t="s">
        <v>167</v>
      </c>
      <c r="D816" s="36" t="s">
        <v>154</v>
      </c>
      <c r="E816" s="36" t="s">
        <v>157</v>
      </c>
      <c r="F816" s="43" t="s">
        <v>775</v>
      </c>
      <c r="G816" s="43" t="s">
        <v>776</v>
      </c>
      <c r="H816" s="36"/>
      <c r="I816" s="36" t="s">
        <v>1264</v>
      </c>
      <c r="J816" s="36" t="s">
        <v>143</v>
      </c>
      <c r="K816" s="42" t="s">
        <v>11</v>
      </c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>
        <v>2</v>
      </c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>
        <v>2</v>
      </c>
      <c r="AO816" s="37" t="s">
        <v>1091</v>
      </c>
      <c r="AP816" s="36" t="s">
        <v>1251</v>
      </c>
      <c r="AQ816" s="37">
        <v>6205.59</v>
      </c>
      <c r="AR816" s="37"/>
      <c r="AS816" s="39">
        <v>0.18</v>
      </c>
      <c r="AT816" s="37">
        <f t="shared" si="36"/>
        <v>0</v>
      </c>
      <c r="AU816" s="37">
        <f t="shared" si="37"/>
        <v>0</v>
      </c>
      <c r="AV816" s="37">
        <f t="shared" si="38"/>
        <v>0</v>
      </c>
      <c r="AW816" s="38" t="s">
        <v>2</v>
      </c>
    </row>
    <row r="817" spans="1:49" s="1" customFormat="1" ht="216.75">
      <c r="A817" s="35">
        <v>808</v>
      </c>
      <c r="B817" s="36">
        <v>4963000</v>
      </c>
      <c r="C817" s="36" t="s">
        <v>167</v>
      </c>
      <c r="D817" s="36" t="s">
        <v>154</v>
      </c>
      <c r="E817" s="36" t="s">
        <v>157</v>
      </c>
      <c r="F817" s="43" t="s">
        <v>781</v>
      </c>
      <c r="G817" s="43" t="s">
        <v>782</v>
      </c>
      <c r="H817" s="36"/>
      <c r="I817" s="36" t="s">
        <v>1264</v>
      </c>
      <c r="J817" s="36" t="s">
        <v>143</v>
      </c>
      <c r="K817" s="42" t="s">
        <v>1197</v>
      </c>
      <c r="L817" s="36"/>
      <c r="M817" s="36"/>
      <c r="N817" s="36"/>
      <c r="O817" s="36"/>
      <c r="P817" s="36"/>
      <c r="Q817" s="36"/>
      <c r="R817" s="36"/>
      <c r="S817" s="36"/>
      <c r="T817" s="36">
        <v>8</v>
      </c>
      <c r="U817" s="36"/>
      <c r="V817" s="36"/>
      <c r="W817" s="36">
        <v>16</v>
      </c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>
        <v>24</v>
      </c>
      <c r="AO817" s="37" t="s">
        <v>1091</v>
      </c>
      <c r="AP817" s="36" t="s">
        <v>1251</v>
      </c>
      <c r="AQ817" s="37">
        <v>1037.52</v>
      </c>
      <c r="AR817" s="37"/>
      <c r="AS817" s="39">
        <v>0.18</v>
      </c>
      <c r="AT817" s="37">
        <f t="shared" si="36"/>
        <v>0</v>
      </c>
      <c r="AU817" s="37">
        <f t="shared" si="37"/>
        <v>0</v>
      </c>
      <c r="AV817" s="37">
        <f t="shared" si="38"/>
        <v>0</v>
      </c>
      <c r="AW817" s="38" t="s">
        <v>2</v>
      </c>
    </row>
    <row r="818" spans="1:49" s="1" customFormat="1" ht="216.75">
      <c r="A818" s="35">
        <v>809</v>
      </c>
      <c r="B818" s="36">
        <v>4964249</v>
      </c>
      <c r="C818" s="36" t="s">
        <v>167</v>
      </c>
      <c r="D818" s="36" t="s">
        <v>154</v>
      </c>
      <c r="E818" s="36" t="s">
        <v>157</v>
      </c>
      <c r="F818" s="43" t="s">
        <v>786</v>
      </c>
      <c r="G818" s="43" t="s">
        <v>787</v>
      </c>
      <c r="H818" s="36"/>
      <c r="I818" s="36" t="s">
        <v>1264</v>
      </c>
      <c r="J818" s="36" t="s">
        <v>143</v>
      </c>
      <c r="K818" s="42" t="s">
        <v>11</v>
      </c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>
        <v>2</v>
      </c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>
        <v>2</v>
      </c>
      <c r="AO818" s="37" t="s">
        <v>1091</v>
      </c>
      <c r="AP818" s="36" t="s">
        <v>1251</v>
      </c>
      <c r="AQ818" s="37">
        <v>3711.03</v>
      </c>
      <c r="AR818" s="37"/>
      <c r="AS818" s="39">
        <v>0.18</v>
      </c>
      <c r="AT818" s="37">
        <f t="shared" si="36"/>
        <v>0</v>
      </c>
      <c r="AU818" s="37">
        <f t="shared" si="37"/>
        <v>0</v>
      </c>
      <c r="AV818" s="37">
        <f t="shared" si="38"/>
        <v>0</v>
      </c>
      <c r="AW818" s="38" t="s">
        <v>2</v>
      </c>
    </row>
    <row r="819" spans="1:49" s="1" customFormat="1" ht="216.75">
      <c r="A819" s="35">
        <v>810</v>
      </c>
      <c r="B819" s="36">
        <v>4963349</v>
      </c>
      <c r="C819" s="36" t="s">
        <v>167</v>
      </c>
      <c r="D819" s="36" t="s">
        <v>154</v>
      </c>
      <c r="E819" s="36" t="s">
        <v>157</v>
      </c>
      <c r="F819" s="43" t="s">
        <v>788</v>
      </c>
      <c r="G819" s="43" t="s">
        <v>789</v>
      </c>
      <c r="H819" s="36"/>
      <c r="I819" s="36" t="s">
        <v>1264</v>
      </c>
      <c r="J819" s="36" t="s">
        <v>143</v>
      </c>
      <c r="K819" s="42" t="s">
        <v>11</v>
      </c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>
        <v>1</v>
      </c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>
        <v>1</v>
      </c>
      <c r="AO819" s="37" t="s">
        <v>1091</v>
      </c>
      <c r="AP819" s="36" t="s">
        <v>1251</v>
      </c>
      <c r="AQ819" s="37">
        <v>17580.1</v>
      </c>
      <c r="AR819" s="37"/>
      <c r="AS819" s="39">
        <v>0.18</v>
      </c>
      <c r="AT819" s="37">
        <f t="shared" si="36"/>
        <v>0</v>
      </c>
      <c r="AU819" s="37">
        <f t="shared" si="37"/>
        <v>0</v>
      </c>
      <c r="AV819" s="37">
        <f t="shared" si="38"/>
        <v>0</v>
      </c>
      <c r="AW819" s="38" t="s">
        <v>2</v>
      </c>
    </row>
    <row r="820" spans="1:49" s="1" customFormat="1" ht="216.75">
      <c r="A820" s="35">
        <v>811</v>
      </c>
      <c r="B820" s="36">
        <v>4963350</v>
      </c>
      <c r="C820" s="36" t="s">
        <v>167</v>
      </c>
      <c r="D820" s="36" t="s">
        <v>154</v>
      </c>
      <c r="E820" s="36" t="s">
        <v>157</v>
      </c>
      <c r="F820" s="43" t="s">
        <v>587</v>
      </c>
      <c r="G820" s="43" t="s">
        <v>795</v>
      </c>
      <c r="H820" s="36"/>
      <c r="I820" s="36" t="s">
        <v>1264</v>
      </c>
      <c r="J820" s="36" t="s">
        <v>143</v>
      </c>
      <c r="K820" s="42" t="s">
        <v>68</v>
      </c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>
        <v>1</v>
      </c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>
        <v>1</v>
      </c>
      <c r="AO820" s="37" t="s">
        <v>1091</v>
      </c>
      <c r="AP820" s="36" t="s">
        <v>1251</v>
      </c>
      <c r="AQ820" s="37">
        <v>13833.68</v>
      </c>
      <c r="AR820" s="37"/>
      <c r="AS820" s="39">
        <v>0.18</v>
      </c>
      <c r="AT820" s="37">
        <f t="shared" si="36"/>
        <v>0</v>
      </c>
      <c r="AU820" s="37">
        <f t="shared" si="37"/>
        <v>0</v>
      </c>
      <c r="AV820" s="37">
        <f t="shared" si="38"/>
        <v>0</v>
      </c>
      <c r="AW820" s="38" t="s">
        <v>2</v>
      </c>
    </row>
    <row r="821" spans="1:49" s="1" customFormat="1" ht="216.75">
      <c r="A821" s="35">
        <v>812</v>
      </c>
      <c r="B821" s="36">
        <v>4963351</v>
      </c>
      <c r="C821" s="36" t="s">
        <v>167</v>
      </c>
      <c r="D821" s="36" t="s">
        <v>154</v>
      </c>
      <c r="E821" s="36" t="s">
        <v>157</v>
      </c>
      <c r="F821" s="43" t="s">
        <v>587</v>
      </c>
      <c r="G821" s="43" t="s">
        <v>795</v>
      </c>
      <c r="H821" s="36"/>
      <c r="I821" s="36" t="s">
        <v>1264</v>
      </c>
      <c r="J821" s="36" t="s">
        <v>143</v>
      </c>
      <c r="K821" s="42" t="s">
        <v>1200</v>
      </c>
      <c r="L821" s="36"/>
      <c r="M821" s="36"/>
      <c r="N821" s="36"/>
      <c r="O821" s="36"/>
      <c r="P821" s="36"/>
      <c r="Q821" s="36"/>
      <c r="R821" s="36"/>
      <c r="S821" s="36"/>
      <c r="T821" s="36"/>
      <c r="U821" s="36">
        <v>1</v>
      </c>
      <c r="V821" s="36"/>
      <c r="W821" s="36"/>
      <c r="X821" s="36">
        <v>2</v>
      </c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>
        <v>3</v>
      </c>
      <c r="AO821" s="37" t="s">
        <v>1091</v>
      </c>
      <c r="AP821" s="36" t="s">
        <v>1251</v>
      </c>
      <c r="AQ821" s="37">
        <v>13607.49</v>
      </c>
      <c r="AR821" s="37"/>
      <c r="AS821" s="39">
        <v>0.18</v>
      </c>
      <c r="AT821" s="37">
        <f t="shared" si="36"/>
        <v>0</v>
      </c>
      <c r="AU821" s="37">
        <f t="shared" si="37"/>
        <v>0</v>
      </c>
      <c r="AV821" s="37">
        <f t="shared" si="38"/>
        <v>0</v>
      </c>
      <c r="AW821" s="38" t="s">
        <v>2</v>
      </c>
    </row>
    <row r="822" spans="1:49" s="1" customFormat="1" ht="216.75">
      <c r="A822" s="35">
        <v>813</v>
      </c>
      <c r="B822" s="36">
        <v>4963344</v>
      </c>
      <c r="C822" s="36" t="s">
        <v>167</v>
      </c>
      <c r="D822" s="36" t="s">
        <v>154</v>
      </c>
      <c r="E822" s="36" t="s">
        <v>157</v>
      </c>
      <c r="F822" s="43" t="s">
        <v>587</v>
      </c>
      <c r="G822" s="43" t="s">
        <v>795</v>
      </c>
      <c r="H822" s="36"/>
      <c r="I822" s="36" t="s">
        <v>1264</v>
      </c>
      <c r="J822" s="36" t="s">
        <v>143</v>
      </c>
      <c r="K822" s="42" t="s">
        <v>9</v>
      </c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>
        <v>1</v>
      </c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>
        <v>1</v>
      </c>
      <c r="AO822" s="37" t="s">
        <v>1091</v>
      </c>
      <c r="AP822" s="36" t="s">
        <v>1251</v>
      </c>
      <c r="AQ822" s="37">
        <v>13642.29</v>
      </c>
      <c r="AR822" s="37"/>
      <c r="AS822" s="39">
        <v>0.18</v>
      </c>
      <c r="AT822" s="37">
        <f t="shared" si="36"/>
        <v>0</v>
      </c>
      <c r="AU822" s="37">
        <f t="shared" si="37"/>
        <v>0</v>
      </c>
      <c r="AV822" s="37">
        <f t="shared" si="38"/>
        <v>0</v>
      </c>
      <c r="AW822" s="38" t="s">
        <v>2</v>
      </c>
    </row>
    <row r="823" spans="1:49" s="1" customFormat="1" ht="216.75">
      <c r="A823" s="35">
        <v>814</v>
      </c>
      <c r="B823" s="36">
        <v>4963324</v>
      </c>
      <c r="C823" s="36" t="s">
        <v>167</v>
      </c>
      <c r="D823" s="36" t="s">
        <v>154</v>
      </c>
      <c r="E823" s="36" t="s">
        <v>157</v>
      </c>
      <c r="F823" s="43" t="s">
        <v>587</v>
      </c>
      <c r="G823" s="43" t="s">
        <v>795</v>
      </c>
      <c r="H823" s="36"/>
      <c r="I823" s="36" t="s">
        <v>1264</v>
      </c>
      <c r="J823" s="36" t="s">
        <v>143</v>
      </c>
      <c r="K823" s="42" t="s">
        <v>11</v>
      </c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>
        <v>1</v>
      </c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>
        <v>1</v>
      </c>
      <c r="AO823" s="37" t="s">
        <v>1091</v>
      </c>
      <c r="AP823" s="36" t="s">
        <v>1251</v>
      </c>
      <c r="AQ823" s="37">
        <v>13794.87</v>
      </c>
      <c r="AR823" s="37"/>
      <c r="AS823" s="39">
        <v>0.18</v>
      </c>
      <c r="AT823" s="37">
        <f t="shared" si="36"/>
        <v>0</v>
      </c>
      <c r="AU823" s="37">
        <f t="shared" si="37"/>
        <v>0</v>
      </c>
      <c r="AV823" s="37">
        <f t="shared" si="38"/>
        <v>0</v>
      </c>
      <c r="AW823" s="38" t="s">
        <v>2</v>
      </c>
    </row>
    <row r="824" spans="1:49" s="1" customFormat="1" ht="216.75">
      <c r="A824" s="35">
        <v>815</v>
      </c>
      <c r="B824" s="36">
        <v>4963325</v>
      </c>
      <c r="C824" s="36" t="s">
        <v>167</v>
      </c>
      <c r="D824" s="36" t="s">
        <v>154</v>
      </c>
      <c r="E824" s="36" t="s">
        <v>157</v>
      </c>
      <c r="F824" s="43" t="s">
        <v>587</v>
      </c>
      <c r="G824" s="43" t="s">
        <v>795</v>
      </c>
      <c r="H824" s="36"/>
      <c r="I824" s="36" t="s">
        <v>1264</v>
      </c>
      <c r="J824" s="36" t="s">
        <v>143</v>
      </c>
      <c r="K824" s="42" t="s">
        <v>1</v>
      </c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>
        <v>2</v>
      </c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>
        <v>2</v>
      </c>
      <c r="AO824" s="37" t="s">
        <v>1091</v>
      </c>
      <c r="AP824" s="36" t="s">
        <v>1251</v>
      </c>
      <c r="AQ824" s="37">
        <v>13681.11</v>
      </c>
      <c r="AR824" s="37"/>
      <c r="AS824" s="39">
        <v>0.18</v>
      </c>
      <c r="AT824" s="37">
        <f t="shared" si="36"/>
        <v>0</v>
      </c>
      <c r="AU824" s="37">
        <f t="shared" si="37"/>
        <v>0</v>
      </c>
      <c r="AV824" s="37">
        <f t="shared" si="38"/>
        <v>0</v>
      </c>
      <c r="AW824" s="38" t="s">
        <v>2</v>
      </c>
    </row>
    <row r="825" spans="1:49" s="1" customFormat="1" ht="216.75">
      <c r="A825" s="35">
        <v>816</v>
      </c>
      <c r="B825" s="36">
        <v>4962937</v>
      </c>
      <c r="C825" s="36" t="s">
        <v>167</v>
      </c>
      <c r="D825" s="36" t="s">
        <v>154</v>
      </c>
      <c r="E825" s="36" t="s">
        <v>157</v>
      </c>
      <c r="F825" s="43" t="s">
        <v>797</v>
      </c>
      <c r="G825" s="43" t="s">
        <v>798</v>
      </c>
      <c r="H825" s="36"/>
      <c r="I825" s="36" t="s">
        <v>1264</v>
      </c>
      <c r="J825" s="36" t="s">
        <v>143</v>
      </c>
      <c r="K825" s="42" t="s">
        <v>1201</v>
      </c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>
        <v>7</v>
      </c>
      <c r="X825" s="36">
        <v>1</v>
      </c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>
        <v>8</v>
      </c>
      <c r="AO825" s="37" t="s">
        <v>1091</v>
      </c>
      <c r="AP825" s="36" t="s">
        <v>1251</v>
      </c>
      <c r="AQ825" s="37">
        <v>4183.6</v>
      </c>
      <c r="AR825" s="37"/>
      <c r="AS825" s="39">
        <v>0.18</v>
      </c>
      <c r="AT825" s="37">
        <f t="shared" si="36"/>
        <v>0</v>
      </c>
      <c r="AU825" s="37">
        <f t="shared" si="37"/>
        <v>0</v>
      </c>
      <c r="AV825" s="37">
        <f t="shared" si="38"/>
        <v>0</v>
      </c>
      <c r="AW825" s="38" t="s">
        <v>2</v>
      </c>
    </row>
    <row r="826" spans="1:49" s="1" customFormat="1" ht="216.75">
      <c r="A826" s="35">
        <v>817</v>
      </c>
      <c r="B826" s="36">
        <v>4964117</v>
      </c>
      <c r="C826" s="36" t="s">
        <v>167</v>
      </c>
      <c r="D826" s="36" t="s">
        <v>154</v>
      </c>
      <c r="E826" s="36" t="s">
        <v>157</v>
      </c>
      <c r="F826" s="43" t="s">
        <v>797</v>
      </c>
      <c r="G826" s="43" t="s">
        <v>798</v>
      </c>
      <c r="H826" s="36"/>
      <c r="I826" s="36" t="s">
        <v>1264</v>
      </c>
      <c r="J826" s="36" t="s">
        <v>143</v>
      </c>
      <c r="K826" s="42" t="s">
        <v>17</v>
      </c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>
        <v>1</v>
      </c>
      <c r="W826" s="36"/>
      <c r="X826" s="36"/>
      <c r="Y826" s="36"/>
      <c r="Z826" s="36">
        <v>1</v>
      </c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>
        <v>2</v>
      </c>
      <c r="AO826" s="37" t="s">
        <v>1091</v>
      </c>
      <c r="AP826" s="36" t="s">
        <v>1251</v>
      </c>
      <c r="AQ826" s="37">
        <v>4193.42</v>
      </c>
      <c r="AR826" s="37"/>
      <c r="AS826" s="39">
        <v>0.18</v>
      </c>
      <c r="AT826" s="37">
        <f t="shared" si="36"/>
        <v>0</v>
      </c>
      <c r="AU826" s="37">
        <f t="shared" si="37"/>
        <v>0</v>
      </c>
      <c r="AV826" s="37">
        <f t="shared" si="38"/>
        <v>0</v>
      </c>
      <c r="AW826" s="38" t="s">
        <v>2</v>
      </c>
    </row>
    <row r="827" spans="1:49" s="1" customFormat="1" ht="216.75">
      <c r="A827" s="35">
        <v>818</v>
      </c>
      <c r="B827" s="36">
        <v>4962938</v>
      </c>
      <c r="C827" s="36" t="s">
        <v>167</v>
      </c>
      <c r="D827" s="36" t="s">
        <v>154</v>
      </c>
      <c r="E827" s="36" t="s">
        <v>157</v>
      </c>
      <c r="F827" s="43" t="s">
        <v>797</v>
      </c>
      <c r="G827" s="43" t="s">
        <v>799</v>
      </c>
      <c r="H827" s="36"/>
      <c r="I827" s="36" t="s">
        <v>1264</v>
      </c>
      <c r="J827" s="36" t="s">
        <v>143</v>
      </c>
      <c r="K827" s="42" t="s">
        <v>24</v>
      </c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>
        <v>1</v>
      </c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>
        <v>1</v>
      </c>
      <c r="AO827" s="37" t="s">
        <v>1091</v>
      </c>
      <c r="AP827" s="36" t="s">
        <v>1251</v>
      </c>
      <c r="AQ827" s="37">
        <v>4690.31</v>
      </c>
      <c r="AR827" s="37"/>
      <c r="AS827" s="39">
        <v>0.18</v>
      </c>
      <c r="AT827" s="37">
        <f t="shared" si="36"/>
        <v>0</v>
      </c>
      <c r="AU827" s="37">
        <f t="shared" si="37"/>
        <v>0</v>
      </c>
      <c r="AV827" s="37">
        <f t="shared" si="38"/>
        <v>0</v>
      </c>
      <c r="AW827" s="38" t="s">
        <v>2</v>
      </c>
    </row>
    <row r="828" spans="1:49" s="1" customFormat="1" ht="216.75">
      <c r="A828" s="35">
        <v>819</v>
      </c>
      <c r="B828" s="36">
        <v>4962933</v>
      </c>
      <c r="C828" s="36" t="s">
        <v>167</v>
      </c>
      <c r="D828" s="36" t="s">
        <v>154</v>
      </c>
      <c r="E828" s="36" t="s">
        <v>157</v>
      </c>
      <c r="F828" s="43" t="s">
        <v>797</v>
      </c>
      <c r="G828" s="43" t="s">
        <v>799</v>
      </c>
      <c r="H828" s="36"/>
      <c r="I828" s="36" t="s">
        <v>1264</v>
      </c>
      <c r="J828" s="36" t="s">
        <v>143</v>
      </c>
      <c r="K828" s="42" t="s">
        <v>24</v>
      </c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>
        <v>1</v>
      </c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>
        <v>1</v>
      </c>
      <c r="AO828" s="37" t="s">
        <v>1091</v>
      </c>
      <c r="AP828" s="36" t="s">
        <v>1251</v>
      </c>
      <c r="AQ828" s="37">
        <v>4690.31</v>
      </c>
      <c r="AR828" s="37"/>
      <c r="AS828" s="39">
        <v>0.18</v>
      </c>
      <c r="AT828" s="37">
        <f t="shared" si="36"/>
        <v>0</v>
      </c>
      <c r="AU828" s="37">
        <f t="shared" si="37"/>
        <v>0</v>
      </c>
      <c r="AV828" s="37">
        <f t="shared" si="38"/>
        <v>0</v>
      </c>
      <c r="AW828" s="38" t="s">
        <v>2</v>
      </c>
    </row>
    <row r="829" spans="1:49" s="1" customFormat="1" ht="216.75">
      <c r="A829" s="35">
        <v>820</v>
      </c>
      <c r="B829" s="36">
        <v>4963031</v>
      </c>
      <c r="C829" s="36" t="s">
        <v>167</v>
      </c>
      <c r="D829" s="36" t="s">
        <v>154</v>
      </c>
      <c r="E829" s="36" t="s">
        <v>157</v>
      </c>
      <c r="F829" s="43" t="s">
        <v>804</v>
      </c>
      <c r="G829" s="43" t="s">
        <v>805</v>
      </c>
      <c r="H829" s="36"/>
      <c r="I829" s="36" t="s">
        <v>1264</v>
      </c>
      <c r="J829" s="36" t="s">
        <v>143</v>
      </c>
      <c r="K829" s="42" t="s">
        <v>1</v>
      </c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>
        <v>2</v>
      </c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>
        <v>2</v>
      </c>
      <c r="AO829" s="37" t="s">
        <v>1091</v>
      </c>
      <c r="AP829" s="36" t="s">
        <v>1251</v>
      </c>
      <c r="AQ829" s="37">
        <v>19453.31</v>
      </c>
      <c r="AR829" s="37"/>
      <c r="AS829" s="39">
        <v>0.18</v>
      </c>
      <c r="AT829" s="37">
        <f t="shared" si="36"/>
        <v>0</v>
      </c>
      <c r="AU829" s="37">
        <f t="shared" si="37"/>
        <v>0</v>
      </c>
      <c r="AV829" s="37">
        <f t="shared" si="38"/>
        <v>0</v>
      </c>
      <c r="AW829" s="38" t="s">
        <v>2</v>
      </c>
    </row>
    <row r="830" spans="1:49" s="1" customFormat="1" ht="216.75">
      <c r="A830" s="35">
        <v>821</v>
      </c>
      <c r="B830" s="36">
        <v>4963032</v>
      </c>
      <c r="C830" s="36" t="s">
        <v>167</v>
      </c>
      <c r="D830" s="36" t="s">
        <v>154</v>
      </c>
      <c r="E830" s="36" t="s">
        <v>157</v>
      </c>
      <c r="F830" s="43" t="s">
        <v>804</v>
      </c>
      <c r="G830" s="43" t="s">
        <v>805</v>
      </c>
      <c r="H830" s="36"/>
      <c r="I830" s="36" t="s">
        <v>1264</v>
      </c>
      <c r="J830" s="36" t="s">
        <v>143</v>
      </c>
      <c r="K830" s="42" t="s">
        <v>1083</v>
      </c>
      <c r="L830" s="36"/>
      <c r="M830" s="36"/>
      <c r="N830" s="36"/>
      <c r="O830" s="36"/>
      <c r="P830" s="36"/>
      <c r="Q830" s="36"/>
      <c r="R830" s="36"/>
      <c r="S830" s="36"/>
      <c r="T830" s="36">
        <v>1</v>
      </c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>
        <v>1</v>
      </c>
      <c r="AO830" s="37" t="s">
        <v>1091</v>
      </c>
      <c r="AP830" s="36" t="s">
        <v>1251</v>
      </c>
      <c r="AQ830" s="37">
        <v>19030.82</v>
      </c>
      <c r="AR830" s="37"/>
      <c r="AS830" s="39">
        <v>0.18</v>
      </c>
      <c r="AT830" s="37">
        <f t="shared" si="36"/>
        <v>0</v>
      </c>
      <c r="AU830" s="37">
        <f t="shared" si="37"/>
        <v>0</v>
      </c>
      <c r="AV830" s="37">
        <f t="shared" si="38"/>
        <v>0</v>
      </c>
      <c r="AW830" s="38" t="s">
        <v>2</v>
      </c>
    </row>
    <row r="831" spans="1:49" s="1" customFormat="1" ht="216.75">
      <c r="A831" s="35">
        <v>822</v>
      </c>
      <c r="B831" s="36">
        <v>4964150</v>
      </c>
      <c r="C831" s="36" t="s">
        <v>167</v>
      </c>
      <c r="D831" s="36" t="s">
        <v>154</v>
      </c>
      <c r="E831" s="36" t="s">
        <v>157</v>
      </c>
      <c r="F831" s="43" t="s">
        <v>804</v>
      </c>
      <c r="G831" s="43" t="s">
        <v>805</v>
      </c>
      <c r="H831" s="36"/>
      <c r="I831" s="36" t="s">
        <v>1264</v>
      </c>
      <c r="J831" s="36" t="s">
        <v>143</v>
      </c>
      <c r="K831" s="42" t="s">
        <v>9</v>
      </c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>
        <v>1</v>
      </c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>
        <v>1</v>
      </c>
      <c r="AO831" s="37" t="s">
        <v>1091</v>
      </c>
      <c r="AP831" s="36" t="s">
        <v>1251</v>
      </c>
      <c r="AQ831" s="37">
        <v>19398.12</v>
      </c>
      <c r="AR831" s="37"/>
      <c r="AS831" s="39">
        <v>0.18</v>
      </c>
      <c r="AT831" s="37">
        <f t="shared" si="36"/>
        <v>0</v>
      </c>
      <c r="AU831" s="37">
        <f t="shared" si="37"/>
        <v>0</v>
      </c>
      <c r="AV831" s="37">
        <f t="shared" si="38"/>
        <v>0</v>
      </c>
      <c r="AW831" s="38" t="s">
        <v>2</v>
      </c>
    </row>
    <row r="832" spans="1:49" s="1" customFormat="1" ht="216.75">
      <c r="A832" s="35">
        <v>823</v>
      </c>
      <c r="B832" s="36">
        <v>4964151</v>
      </c>
      <c r="C832" s="36" t="s">
        <v>167</v>
      </c>
      <c r="D832" s="36" t="s">
        <v>154</v>
      </c>
      <c r="E832" s="36" t="s">
        <v>157</v>
      </c>
      <c r="F832" s="43" t="s">
        <v>804</v>
      </c>
      <c r="G832" s="43" t="s">
        <v>806</v>
      </c>
      <c r="H832" s="36"/>
      <c r="I832" s="36" t="s">
        <v>1264</v>
      </c>
      <c r="J832" s="36" t="s">
        <v>143</v>
      </c>
      <c r="K832" s="42" t="s">
        <v>1</v>
      </c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>
        <v>1</v>
      </c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>
        <v>1</v>
      </c>
      <c r="AO832" s="37" t="s">
        <v>1091</v>
      </c>
      <c r="AP832" s="36" t="s">
        <v>1251</v>
      </c>
      <c r="AQ832" s="37">
        <v>21280.46</v>
      </c>
      <c r="AR832" s="37"/>
      <c r="AS832" s="39">
        <v>0.18</v>
      </c>
      <c r="AT832" s="37">
        <f t="shared" si="36"/>
        <v>0</v>
      </c>
      <c r="AU832" s="37">
        <f t="shared" si="37"/>
        <v>0</v>
      </c>
      <c r="AV832" s="37">
        <f t="shared" si="38"/>
        <v>0</v>
      </c>
      <c r="AW832" s="38" t="s">
        <v>2</v>
      </c>
    </row>
    <row r="833" spans="1:49" s="1" customFormat="1" ht="216.75">
      <c r="A833" s="35">
        <v>824</v>
      </c>
      <c r="B833" s="36">
        <v>4963030</v>
      </c>
      <c r="C833" s="36" t="s">
        <v>167</v>
      </c>
      <c r="D833" s="36" t="s">
        <v>154</v>
      </c>
      <c r="E833" s="36" t="s">
        <v>157</v>
      </c>
      <c r="F833" s="43" t="s">
        <v>804</v>
      </c>
      <c r="G833" s="43" t="s">
        <v>806</v>
      </c>
      <c r="H833" s="36"/>
      <c r="I833" s="36" t="s">
        <v>1264</v>
      </c>
      <c r="J833" s="36" t="s">
        <v>143</v>
      </c>
      <c r="K833" s="42" t="s">
        <v>11</v>
      </c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>
        <v>2</v>
      </c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>
        <v>2</v>
      </c>
      <c r="AO833" s="37" t="s">
        <v>1091</v>
      </c>
      <c r="AP833" s="36" t="s">
        <v>1251</v>
      </c>
      <c r="AQ833" s="37">
        <v>21457.42</v>
      </c>
      <c r="AR833" s="37"/>
      <c r="AS833" s="39">
        <v>0.18</v>
      </c>
      <c r="AT833" s="37">
        <f t="shared" si="36"/>
        <v>0</v>
      </c>
      <c r="AU833" s="37">
        <f t="shared" si="37"/>
        <v>0</v>
      </c>
      <c r="AV833" s="37">
        <f t="shared" si="38"/>
        <v>0</v>
      </c>
      <c r="AW833" s="38" t="s">
        <v>2</v>
      </c>
    </row>
    <row r="834" spans="1:49" s="1" customFormat="1" ht="216.75">
      <c r="A834" s="35">
        <v>825</v>
      </c>
      <c r="B834" s="36">
        <v>4963744</v>
      </c>
      <c r="C834" s="36" t="s">
        <v>167</v>
      </c>
      <c r="D834" s="36" t="s">
        <v>154</v>
      </c>
      <c r="E834" s="36" t="s">
        <v>157</v>
      </c>
      <c r="F834" s="43" t="s">
        <v>813</v>
      </c>
      <c r="G834" s="43" t="s">
        <v>814</v>
      </c>
      <c r="H834" s="36"/>
      <c r="I834" s="36" t="s">
        <v>1264</v>
      </c>
      <c r="J834" s="36" t="s">
        <v>143</v>
      </c>
      <c r="K834" s="42" t="s">
        <v>1086</v>
      </c>
      <c r="L834" s="36"/>
      <c r="M834" s="36"/>
      <c r="N834" s="36"/>
      <c r="O834" s="36"/>
      <c r="P834" s="36"/>
      <c r="Q834" s="36"/>
      <c r="R834" s="36"/>
      <c r="S834" s="36"/>
      <c r="T834" s="36"/>
      <c r="U834" s="36">
        <v>1</v>
      </c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>
        <v>1</v>
      </c>
      <c r="AO834" s="37" t="s">
        <v>1091</v>
      </c>
      <c r="AP834" s="36" t="s">
        <v>1251</v>
      </c>
      <c r="AQ834" s="37">
        <v>7059.05</v>
      </c>
      <c r="AR834" s="37"/>
      <c r="AS834" s="39">
        <v>0.18</v>
      </c>
      <c r="AT834" s="37">
        <f t="shared" si="36"/>
        <v>0</v>
      </c>
      <c r="AU834" s="37">
        <f t="shared" si="37"/>
        <v>0</v>
      </c>
      <c r="AV834" s="37">
        <f t="shared" si="38"/>
        <v>0</v>
      </c>
      <c r="AW834" s="38" t="s">
        <v>2</v>
      </c>
    </row>
    <row r="835" spans="1:49" s="1" customFormat="1" ht="216.75">
      <c r="A835" s="35">
        <v>826</v>
      </c>
      <c r="B835" s="36">
        <v>4963405</v>
      </c>
      <c r="C835" s="36" t="s">
        <v>167</v>
      </c>
      <c r="D835" s="36" t="s">
        <v>154</v>
      </c>
      <c r="E835" s="36" t="s">
        <v>157</v>
      </c>
      <c r="F835" s="43" t="s">
        <v>819</v>
      </c>
      <c r="G835" s="43" t="s">
        <v>820</v>
      </c>
      <c r="H835" s="36"/>
      <c r="I835" s="36" t="s">
        <v>1264</v>
      </c>
      <c r="J835" s="36" t="s">
        <v>143</v>
      </c>
      <c r="K835" s="42" t="s">
        <v>11</v>
      </c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>
        <v>1</v>
      </c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>
        <v>1</v>
      </c>
      <c r="AO835" s="37" t="s">
        <v>1091</v>
      </c>
      <c r="AP835" s="36" t="s">
        <v>1251</v>
      </c>
      <c r="AQ835" s="37">
        <v>7262.65</v>
      </c>
      <c r="AR835" s="37"/>
      <c r="AS835" s="39">
        <v>0.18</v>
      </c>
      <c r="AT835" s="37">
        <f t="shared" si="36"/>
        <v>0</v>
      </c>
      <c r="AU835" s="37">
        <f t="shared" si="37"/>
        <v>0</v>
      </c>
      <c r="AV835" s="37">
        <f t="shared" si="38"/>
        <v>0</v>
      </c>
      <c r="AW835" s="38" t="s">
        <v>2</v>
      </c>
    </row>
    <row r="836" spans="1:49" s="1" customFormat="1" ht="216.75">
      <c r="A836" s="35">
        <v>827</v>
      </c>
      <c r="B836" s="36">
        <v>4963401</v>
      </c>
      <c r="C836" s="36" t="s">
        <v>167</v>
      </c>
      <c r="D836" s="36" t="s">
        <v>154</v>
      </c>
      <c r="E836" s="36" t="s">
        <v>157</v>
      </c>
      <c r="F836" s="43" t="s">
        <v>819</v>
      </c>
      <c r="G836" s="43" t="s">
        <v>820</v>
      </c>
      <c r="H836" s="36"/>
      <c r="I836" s="36" t="s">
        <v>1264</v>
      </c>
      <c r="J836" s="36" t="s">
        <v>143</v>
      </c>
      <c r="K836" s="42" t="s">
        <v>1</v>
      </c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>
        <v>4</v>
      </c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>
        <v>4</v>
      </c>
      <c r="AO836" s="37" t="s">
        <v>1091</v>
      </c>
      <c r="AP836" s="36" t="s">
        <v>1251</v>
      </c>
      <c r="AQ836" s="37">
        <v>7202.76</v>
      </c>
      <c r="AR836" s="37"/>
      <c r="AS836" s="39">
        <v>0.18</v>
      </c>
      <c r="AT836" s="37">
        <f t="shared" si="36"/>
        <v>0</v>
      </c>
      <c r="AU836" s="37">
        <f t="shared" si="37"/>
        <v>0</v>
      </c>
      <c r="AV836" s="37">
        <f t="shared" si="38"/>
        <v>0</v>
      </c>
      <c r="AW836" s="38" t="s">
        <v>2</v>
      </c>
    </row>
    <row r="837" spans="1:49" s="1" customFormat="1" ht="216.75">
      <c r="A837" s="35">
        <v>828</v>
      </c>
      <c r="B837" s="36">
        <v>4963393</v>
      </c>
      <c r="C837" s="36" t="s">
        <v>167</v>
      </c>
      <c r="D837" s="36" t="s">
        <v>154</v>
      </c>
      <c r="E837" s="36" t="s">
        <v>157</v>
      </c>
      <c r="F837" s="43" t="s">
        <v>821</v>
      </c>
      <c r="G837" s="43" t="s">
        <v>822</v>
      </c>
      <c r="H837" s="36"/>
      <c r="I837" s="36" t="s">
        <v>1264</v>
      </c>
      <c r="J837" s="36" t="s">
        <v>143</v>
      </c>
      <c r="K837" s="42" t="s">
        <v>1</v>
      </c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>
        <v>2</v>
      </c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>
        <v>2</v>
      </c>
      <c r="AO837" s="37" t="s">
        <v>1091</v>
      </c>
      <c r="AP837" s="36" t="s">
        <v>1251</v>
      </c>
      <c r="AQ837" s="37">
        <v>10715.57</v>
      </c>
      <c r="AR837" s="37"/>
      <c r="AS837" s="39">
        <v>0.18</v>
      </c>
      <c r="AT837" s="37">
        <f t="shared" si="36"/>
        <v>0</v>
      </c>
      <c r="AU837" s="37">
        <f t="shared" si="37"/>
        <v>0</v>
      </c>
      <c r="AV837" s="37">
        <f t="shared" si="38"/>
        <v>0</v>
      </c>
      <c r="AW837" s="38" t="s">
        <v>2</v>
      </c>
    </row>
    <row r="838" spans="1:49" s="1" customFormat="1" ht="216.75">
      <c r="A838" s="35">
        <v>829</v>
      </c>
      <c r="B838" s="36">
        <v>4963394</v>
      </c>
      <c r="C838" s="36" t="s">
        <v>167</v>
      </c>
      <c r="D838" s="36" t="s">
        <v>154</v>
      </c>
      <c r="E838" s="36" t="s">
        <v>157</v>
      </c>
      <c r="F838" s="43" t="s">
        <v>821</v>
      </c>
      <c r="G838" s="43" t="s">
        <v>822</v>
      </c>
      <c r="H838" s="36"/>
      <c r="I838" s="36" t="s">
        <v>1264</v>
      </c>
      <c r="J838" s="36" t="s">
        <v>143</v>
      </c>
      <c r="K838" s="42" t="s">
        <v>1</v>
      </c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>
        <v>2</v>
      </c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>
        <v>2</v>
      </c>
      <c r="AO838" s="37" t="s">
        <v>1091</v>
      </c>
      <c r="AP838" s="36" t="s">
        <v>1251</v>
      </c>
      <c r="AQ838" s="37">
        <v>10715.57</v>
      </c>
      <c r="AR838" s="37"/>
      <c r="AS838" s="39">
        <v>0.18</v>
      </c>
      <c r="AT838" s="37">
        <f t="shared" si="36"/>
        <v>0</v>
      </c>
      <c r="AU838" s="37">
        <f t="shared" si="37"/>
        <v>0</v>
      </c>
      <c r="AV838" s="37">
        <f t="shared" si="38"/>
        <v>0</v>
      </c>
      <c r="AW838" s="38" t="s">
        <v>2</v>
      </c>
    </row>
    <row r="839" spans="1:49" s="1" customFormat="1" ht="216.75">
      <c r="A839" s="35">
        <v>830</v>
      </c>
      <c r="B839" s="36">
        <v>4964264</v>
      </c>
      <c r="C839" s="36" t="s">
        <v>167</v>
      </c>
      <c r="D839" s="36" t="s">
        <v>154</v>
      </c>
      <c r="E839" s="36" t="s">
        <v>157</v>
      </c>
      <c r="F839" s="43" t="s">
        <v>821</v>
      </c>
      <c r="G839" s="43" t="s">
        <v>822</v>
      </c>
      <c r="H839" s="36"/>
      <c r="I839" s="36" t="s">
        <v>1264</v>
      </c>
      <c r="J839" s="36" t="s">
        <v>143</v>
      </c>
      <c r="K839" s="42" t="s">
        <v>1</v>
      </c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>
        <v>2</v>
      </c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>
        <v>2</v>
      </c>
      <c r="AO839" s="37" t="s">
        <v>1091</v>
      </c>
      <c r="AP839" s="36" t="s">
        <v>1251</v>
      </c>
      <c r="AQ839" s="37">
        <v>10715.57</v>
      </c>
      <c r="AR839" s="37"/>
      <c r="AS839" s="39">
        <v>0.18</v>
      </c>
      <c r="AT839" s="37">
        <f t="shared" si="36"/>
        <v>0</v>
      </c>
      <c r="AU839" s="37">
        <f t="shared" si="37"/>
        <v>0</v>
      </c>
      <c r="AV839" s="37">
        <f t="shared" si="38"/>
        <v>0</v>
      </c>
      <c r="AW839" s="38" t="s">
        <v>2</v>
      </c>
    </row>
    <row r="840" spans="1:49" s="1" customFormat="1" ht="216.75">
      <c r="A840" s="35">
        <v>831</v>
      </c>
      <c r="B840" s="36">
        <v>4962604</v>
      </c>
      <c r="C840" s="36" t="s">
        <v>167</v>
      </c>
      <c r="D840" s="36" t="s">
        <v>154</v>
      </c>
      <c r="E840" s="36" t="s">
        <v>157</v>
      </c>
      <c r="F840" s="43" t="s">
        <v>835</v>
      </c>
      <c r="G840" s="43" t="s">
        <v>836</v>
      </c>
      <c r="H840" s="36"/>
      <c r="I840" s="36" t="s">
        <v>1264</v>
      </c>
      <c r="J840" s="36" t="s">
        <v>143</v>
      </c>
      <c r="K840" s="42" t="s">
        <v>1211</v>
      </c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>
        <v>2</v>
      </c>
      <c r="X840" s="36"/>
      <c r="Y840" s="36"/>
      <c r="Z840" s="36"/>
      <c r="AA840" s="36">
        <v>2</v>
      </c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>
        <v>4</v>
      </c>
      <c r="AO840" s="37" t="s">
        <v>1091</v>
      </c>
      <c r="AP840" s="36" t="s">
        <v>1251</v>
      </c>
      <c r="AQ840" s="37">
        <v>5535.37</v>
      </c>
      <c r="AR840" s="37"/>
      <c r="AS840" s="39">
        <v>0.18</v>
      </c>
      <c r="AT840" s="37">
        <f t="shared" si="36"/>
        <v>0</v>
      </c>
      <c r="AU840" s="37">
        <f t="shared" si="37"/>
        <v>0</v>
      </c>
      <c r="AV840" s="37">
        <f t="shared" si="38"/>
        <v>0</v>
      </c>
      <c r="AW840" s="38" t="s">
        <v>2</v>
      </c>
    </row>
    <row r="841" spans="1:49" s="1" customFormat="1" ht="216.75">
      <c r="A841" s="35">
        <v>832</v>
      </c>
      <c r="B841" s="36">
        <v>4963784</v>
      </c>
      <c r="C841" s="36" t="s">
        <v>167</v>
      </c>
      <c r="D841" s="36" t="s">
        <v>154</v>
      </c>
      <c r="E841" s="36" t="s">
        <v>157</v>
      </c>
      <c r="F841" s="43" t="s">
        <v>841</v>
      </c>
      <c r="G841" s="43" t="s">
        <v>842</v>
      </c>
      <c r="H841" s="36"/>
      <c r="I841" s="36" t="s">
        <v>1264</v>
      </c>
      <c r="J841" s="36" t="s">
        <v>143</v>
      </c>
      <c r="K841" s="42" t="s">
        <v>1083</v>
      </c>
      <c r="L841" s="36"/>
      <c r="M841" s="36"/>
      <c r="N841" s="36"/>
      <c r="O841" s="36"/>
      <c r="P841" s="36"/>
      <c r="Q841" s="36"/>
      <c r="R841" s="36"/>
      <c r="S841" s="36"/>
      <c r="T841" s="36">
        <v>32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>
        <v>32</v>
      </c>
      <c r="AO841" s="37" t="s">
        <v>1091</v>
      </c>
      <c r="AP841" s="36" t="s">
        <v>1251</v>
      </c>
      <c r="AQ841" s="37">
        <v>1143.81</v>
      </c>
      <c r="AR841" s="37"/>
      <c r="AS841" s="39">
        <v>0.18</v>
      </c>
      <c r="AT841" s="37">
        <f t="shared" si="36"/>
        <v>0</v>
      </c>
      <c r="AU841" s="37">
        <f t="shared" si="37"/>
        <v>0</v>
      </c>
      <c r="AV841" s="37">
        <f t="shared" si="38"/>
        <v>0</v>
      </c>
      <c r="AW841" s="38" t="s">
        <v>2</v>
      </c>
    </row>
    <row r="842" spans="1:49" s="1" customFormat="1" ht="216.75">
      <c r="A842" s="35">
        <v>833</v>
      </c>
      <c r="B842" s="36">
        <v>4963785</v>
      </c>
      <c r="C842" s="36" t="s">
        <v>167</v>
      </c>
      <c r="D842" s="36" t="s">
        <v>154</v>
      </c>
      <c r="E842" s="36" t="s">
        <v>157</v>
      </c>
      <c r="F842" s="43" t="s">
        <v>841</v>
      </c>
      <c r="G842" s="43" t="s">
        <v>842</v>
      </c>
      <c r="H842" s="36"/>
      <c r="I842" s="36" t="s">
        <v>1264</v>
      </c>
      <c r="J842" s="36" t="s">
        <v>143</v>
      </c>
      <c r="K842" s="42" t="s">
        <v>1</v>
      </c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>
        <v>14</v>
      </c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>
        <v>14</v>
      </c>
      <c r="AO842" s="37" t="s">
        <v>1091</v>
      </c>
      <c r="AP842" s="36" t="s">
        <v>1251</v>
      </c>
      <c r="AQ842" s="37">
        <v>1169.21</v>
      </c>
      <c r="AR842" s="37"/>
      <c r="AS842" s="39">
        <v>0.18</v>
      </c>
      <c r="AT842" s="37">
        <f aca="true" t="shared" si="39" ref="AT842:AT905">ROUND(ROUND(AR842,2)*AN842,2)</f>
        <v>0</v>
      </c>
      <c r="AU842" s="37">
        <f aca="true" t="shared" si="40" ref="AU842:AU905">ROUND(AT842*AS842,2)</f>
        <v>0</v>
      </c>
      <c r="AV842" s="37">
        <f aca="true" t="shared" si="41" ref="AV842:AV905">AU842+AT842</f>
        <v>0</v>
      </c>
      <c r="AW842" s="38" t="s">
        <v>2</v>
      </c>
    </row>
    <row r="843" spans="1:49" s="1" customFormat="1" ht="216.75">
      <c r="A843" s="35">
        <v>834</v>
      </c>
      <c r="B843" s="36">
        <v>4963313</v>
      </c>
      <c r="C843" s="36" t="s">
        <v>167</v>
      </c>
      <c r="D843" s="36" t="s">
        <v>154</v>
      </c>
      <c r="E843" s="36" t="s">
        <v>157</v>
      </c>
      <c r="F843" s="43" t="s">
        <v>845</v>
      </c>
      <c r="G843" s="43" t="s">
        <v>846</v>
      </c>
      <c r="H843" s="36"/>
      <c r="I843" s="36" t="s">
        <v>1264</v>
      </c>
      <c r="J843" s="36" t="s">
        <v>143</v>
      </c>
      <c r="K843" s="42" t="s">
        <v>1114</v>
      </c>
      <c r="L843" s="36"/>
      <c r="M843" s="36"/>
      <c r="N843" s="36"/>
      <c r="O843" s="36"/>
      <c r="P843" s="36"/>
      <c r="Q843" s="36"/>
      <c r="R843" s="36"/>
      <c r="S843" s="36"/>
      <c r="T843" s="36">
        <v>2</v>
      </c>
      <c r="U843" s="36"/>
      <c r="V843" s="36"/>
      <c r="W843" s="36">
        <v>2</v>
      </c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>
        <v>4</v>
      </c>
      <c r="AO843" s="37" t="s">
        <v>1091</v>
      </c>
      <c r="AP843" s="36" t="s">
        <v>1251</v>
      </c>
      <c r="AQ843" s="37">
        <v>2161.37</v>
      </c>
      <c r="AR843" s="37"/>
      <c r="AS843" s="39">
        <v>0.18</v>
      </c>
      <c r="AT843" s="37">
        <f t="shared" si="39"/>
        <v>0</v>
      </c>
      <c r="AU843" s="37">
        <f t="shared" si="40"/>
        <v>0</v>
      </c>
      <c r="AV843" s="37">
        <f t="shared" si="41"/>
        <v>0</v>
      </c>
      <c r="AW843" s="38" t="s">
        <v>2</v>
      </c>
    </row>
    <row r="844" spans="1:49" s="1" customFormat="1" ht="216.75">
      <c r="A844" s="35">
        <v>835</v>
      </c>
      <c r="B844" s="36">
        <v>4963293</v>
      </c>
      <c r="C844" s="36" t="s">
        <v>167</v>
      </c>
      <c r="D844" s="36" t="s">
        <v>154</v>
      </c>
      <c r="E844" s="36" t="s">
        <v>157</v>
      </c>
      <c r="F844" s="43" t="s">
        <v>852</v>
      </c>
      <c r="G844" s="43" t="s">
        <v>854</v>
      </c>
      <c r="H844" s="36"/>
      <c r="I844" s="36" t="s">
        <v>1264</v>
      </c>
      <c r="J844" s="36" t="s">
        <v>143</v>
      </c>
      <c r="K844" s="42" t="s">
        <v>1114</v>
      </c>
      <c r="L844" s="36"/>
      <c r="M844" s="36"/>
      <c r="N844" s="36"/>
      <c r="O844" s="36"/>
      <c r="P844" s="36"/>
      <c r="Q844" s="36"/>
      <c r="R844" s="36"/>
      <c r="S844" s="36"/>
      <c r="T844" s="36">
        <v>2</v>
      </c>
      <c r="U844" s="36"/>
      <c r="V844" s="36"/>
      <c r="W844" s="36">
        <v>2</v>
      </c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>
        <v>4</v>
      </c>
      <c r="AO844" s="37" t="s">
        <v>1091</v>
      </c>
      <c r="AP844" s="36" t="s">
        <v>1251</v>
      </c>
      <c r="AQ844" s="37">
        <v>9959.07</v>
      </c>
      <c r="AR844" s="37"/>
      <c r="AS844" s="39">
        <v>0.18</v>
      </c>
      <c r="AT844" s="37">
        <f t="shared" si="39"/>
        <v>0</v>
      </c>
      <c r="AU844" s="37">
        <f t="shared" si="40"/>
        <v>0</v>
      </c>
      <c r="AV844" s="37">
        <f t="shared" si="41"/>
        <v>0</v>
      </c>
      <c r="AW844" s="38" t="s">
        <v>2</v>
      </c>
    </row>
    <row r="845" spans="1:49" s="1" customFormat="1" ht="216.75">
      <c r="A845" s="35">
        <v>836</v>
      </c>
      <c r="B845" s="36">
        <v>4963296</v>
      </c>
      <c r="C845" s="36" t="s">
        <v>167</v>
      </c>
      <c r="D845" s="36" t="s">
        <v>154</v>
      </c>
      <c r="E845" s="36" t="s">
        <v>157</v>
      </c>
      <c r="F845" s="43" t="s">
        <v>852</v>
      </c>
      <c r="G845" s="43" t="s">
        <v>854</v>
      </c>
      <c r="H845" s="36"/>
      <c r="I845" s="36" t="s">
        <v>1264</v>
      </c>
      <c r="J845" s="36" t="s">
        <v>143</v>
      </c>
      <c r="K845" s="42" t="s">
        <v>1213</v>
      </c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>
        <v>2</v>
      </c>
      <c r="W845" s="36">
        <v>4</v>
      </c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>
        <v>6</v>
      </c>
      <c r="AO845" s="37" t="s">
        <v>1091</v>
      </c>
      <c r="AP845" s="36" t="s">
        <v>1251</v>
      </c>
      <c r="AQ845" s="37">
        <v>10058.55</v>
      </c>
      <c r="AR845" s="37"/>
      <c r="AS845" s="39">
        <v>0.18</v>
      </c>
      <c r="AT845" s="37">
        <f t="shared" si="39"/>
        <v>0</v>
      </c>
      <c r="AU845" s="37">
        <f t="shared" si="40"/>
        <v>0</v>
      </c>
      <c r="AV845" s="37">
        <f t="shared" si="41"/>
        <v>0</v>
      </c>
      <c r="AW845" s="38" t="s">
        <v>2</v>
      </c>
    </row>
    <row r="846" spans="1:49" s="1" customFormat="1" ht="216.75">
      <c r="A846" s="35">
        <v>837</v>
      </c>
      <c r="B846" s="36">
        <v>4963290</v>
      </c>
      <c r="C846" s="36" t="s">
        <v>167</v>
      </c>
      <c r="D846" s="36" t="s">
        <v>154</v>
      </c>
      <c r="E846" s="36" t="s">
        <v>157</v>
      </c>
      <c r="F846" s="43" t="s">
        <v>852</v>
      </c>
      <c r="G846" s="43" t="s">
        <v>854</v>
      </c>
      <c r="H846" s="36"/>
      <c r="I846" s="36" t="s">
        <v>1264</v>
      </c>
      <c r="J846" s="36" t="s">
        <v>143</v>
      </c>
      <c r="K846" s="42" t="s">
        <v>24</v>
      </c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>
        <v>1</v>
      </c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>
        <v>1</v>
      </c>
      <c r="AO846" s="37" t="s">
        <v>1091</v>
      </c>
      <c r="AP846" s="36" t="s">
        <v>1251</v>
      </c>
      <c r="AQ846" s="37">
        <v>10095.98</v>
      </c>
      <c r="AR846" s="37"/>
      <c r="AS846" s="39">
        <v>0.18</v>
      </c>
      <c r="AT846" s="37">
        <f t="shared" si="39"/>
        <v>0</v>
      </c>
      <c r="AU846" s="37">
        <f t="shared" si="40"/>
        <v>0</v>
      </c>
      <c r="AV846" s="37">
        <f t="shared" si="41"/>
        <v>0</v>
      </c>
      <c r="AW846" s="38" t="s">
        <v>2</v>
      </c>
    </row>
    <row r="847" spans="1:49" s="1" customFormat="1" ht="216.75">
      <c r="A847" s="35">
        <v>838</v>
      </c>
      <c r="B847" s="36">
        <v>4963291</v>
      </c>
      <c r="C847" s="36" t="s">
        <v>167</v>
      </c>
      <c r="D847" s="36" t="s">
        <v>154</v>
      </c>
      <c r="E847" s="36" t="s">
        <v>157</v>
      </c>
      <c r="F847" s="43" t="s">
        <v>852</v>
      </c>
      <c r="G847" s="43" t="s">
        <v>855</v>
      </c>
      <c r="H847" s="36"/>
      <c r="I847" s="36" t="s">
        <v>1264</v>
      </c>
      <c r="J847" s="36" t="s">
        <v>143</v>
      </c>
      <c r="K847" s="42" t="s">
        <v>68</v>
      </c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>
        <v>1</v>
      </c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>
        <v>1</v>
      </c>
      <c r="AO847" s="37" t="s">
        <v>1091</v>
      </c>
      <c r="AP847" s="36" t="s">
        <v>1251</v>
      </c>
      <c r="AQ847" s="37">
        <v>8877.49</v>
      </c>
      <c r="AR847" s="37"/>
      <c r="AS847" s="39">
        <v>0.18</v>
      </c>
      <c r="AT847" s="37">
        <f t="shared" si="39"/>
        <v>0</v>
      </c>
      <c r="AU847" s="37">
        <f t="shared" si="40"/>
        <v>0</v>
      </c>
      <c r="AV847" s="37">
        <f t="shared" si="41"/>
        <v>0</v>
      </c>
      <c r="AW847" s="38" t="s">
        <v>2</v>
      </c>
    </row>
    <row r="848" spans="1:49" s="1" customFormat="1" ht="216.75">
      <c r="A848" s="35">
        <v>839</v>
      </c>
      <c r="B848" s="36">
        <v>4963292</v>
      </c>
      <c r="C848" s="36" t="s">
        <v>167</v>
      </c>
      <c r="D848" s="36" t="s">
        <v>154</v>
      </c>
      <c r="E848" s="36" t="s">
        <v>157</v>
      </c>
      <c r="F848" s="43" t="s">
        <v>852</v>
      </c>
      <c r="G848" s="43" t="s">
        <v>855</v>
      </c>
      <c r="H848" s="36"/>
      <c r="I848" s="36" t="s">
        <v>1264</v>
      </c>
      <c r="J848" s="36" t="s">
        <v>143</v>
      </c>
      <c r="K848" s="42" t="s">
        <v>1</v>
      </c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>
        <v>4</v>
      </c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>
        <v>4</v>
      </c>
      <c r="AO848" s="37" t="s">
        <v>1091</v>
      </c>
      <c r="AP848" s="36" t="s">
        <v>1251</v>
      </c>
      <c r="AQ848" s="37">
        <v>8779.58</v>
      </c>
      <c r="AR848" s="37"/>
      <c r="AS848" s="39">
        <v>0.18</v>
      </c>
      <c r="AT848" s="37">
        <f t="shared" si="39"/>
        <v>0</v>
      </c>
      <c r="AU848" s="37">
        <f t="shared" si="40"/>
        <v>0</v>
      </c>
      <c r="AV848" s="37">
        <f t="shared" si="41"/>
        <v>0</v>
      </c>
      <c r="AW848" s="38" t="s">
        <v>2</v>
      </c>
    </row>
    <row r="849" spans="1:49" s="1" customFormat="1" ht="216.75">
      <c r="A849" s="35">
        <v>840</v>
      </c>
      <c r="B849" s="36">
        <v>4963294</v>
      </c>
      <c r="C849" s="36" t="s">
        <v>167</v>
      </c>
      <c r="D849" s="36" t="s">
        <v>154</v>
      </c>
      <c r="E849" s="36" t="s">
        <v>157</v>
      </c>
      <c r="F849" s="43" t="s">
        <v>852</v>
      </c>
      <c r="G849" s="43" t="s">
        <v>855</v>
      </c>
      <c r="H849" s="36"/>
      <c r="I849" s="36" t="s">
        <v>1264</v>
      </c>
      <c r="J849" s="36" t="s">
        <v>143</v>
      </c>
      <c r="K849" s="42" t="s">
        <v>11</v>
      </c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>
        <v>1</v>
      </c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>
        <v>1</v>
      </c>
      <c r="AO849" s="37" t="s">
        <v>1091</v>
      </c>
      <c r="AP849" s="36" t="s">
        <v>1251</v>
      </c>
      <c r="AQ849" s="37">
        <v>8852.58</v>
      </c>
      <c r="AR849" s="37"/>
      <c r="AS849" s="39">
        <v>0.18</v>
      </c>
      <c r="AT849" s="37">
        <f t="shared" si="39"/>
        <v>0</v>
      </c>
      <c r="AU849" s="37">
        <f t="shared" si="40"/>
        <v>0</v>
      </c>
      <c r="AV849" s="37">
        <f t="shared" si="41"/>
        <v>0</v>
      </c>
      <c r="AW849" s="38" t="s">
        <v>2</v>
      </c>
    </row>
    <row r="850" spans="1:49" s="1" customFormat="1" ht="216.75">
      <c r="A850" s="35">
        <v>841</v>
      </c>
      <c r="B850" s="36">
        <v>4963295</v>
      </c>
      <c r="C850" s="36" t="s">
        <v>167</v>
      </c>
      <c r="D850" s="36" t="s">
        <v>154</v>
      </c>
      <c r="E850" s="36" t="s">
        <v>157</v>
      </c>
      <c r="F850" s="43" t="s">
        <v>852</v>
      </c>
      <c r="G850" s="43" t="s">
        <v>855</v>
      </c>
      <c r="H850" s="36"/>
      <c r="I850" s="36" t="s">
        <v>1264</v>
      </c>
      <c r="J850" s="36" t="s">
        <v>143</v>
      </c>
      <c r="K850" s="42" t="s">
        <v>24</v>
      </c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>
        <v>3</v>
      </c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>
        <v>3</v>
      </c>
      <c r="AO850" s="37" t="s">
        <v>1091</v>
      </c>
      <c r="AP850" s="36" t="s">
        <v>1251</v>
      </c>
      <c r="AQ850" s="37">
        <v>8803.63</v>
      </c>
      <c r="AR850" s="37"/>
      <c r="AS850" s="39">
        <v>0.18</v>
      </c>
      <c r="AT850" s="37">
        <f t="shared" si="39"/>
        <v>0</v>
      </c>
      <c r="AU850" s="37">
        <f t="shared" si="40"/>
        <v>0</v>
      </c>
      <c r="AV850" s="37">
        <f t="shared" si="41"/>
        <v>0</v>
      </c>
      <c r="AW850" s="38" t="s">
        <v>2</v>
      </c>
    </row>
    <row r="851" spans="1:49" s="1" customFormat="1" ht="216.75">
      <c r="A851" s="35">
        <v>842</v>
      </c>
      <c r="B851" s="36">
        <v>4963038</v>
      </c>
      <c r="C851" s="36" t="s">
        <v>167</v>
      </c>
      <c r="D851" s="36" t="s">
        <v>154</v>
      </c>
      <c r="E851" s="36" t="s">
        <v>157</v>
      </c>
      <c r="F851" s="43" t="s">
        <v>857</v>
      </c>
      <c r="G851" s="43" t="s">
        <v>859</v>
      </c>
      <c r="H851" s="36"/>
      <c r="I851" s="36" t="s">
        <v>1264</v>
      </c>
      <c r="J851" s="36" t="s">
        <v>143</v>
      </c>
      <c r="K851" s="42" t="s">
        <v>1102</v>
      </c>
      <c r="L851" s="36"/>
      <c r="M851" s="36"/>
      <c r="N851" s="36"/>
      <c r="O851" s="36"/>
      <c r="P851" s="36"/>
      <c r="Q851" s="36"/>
      <c r="R851" s="36"/>
      <c r="S851" s="36"/>
      <c r="T851" s="36">
        <v>2</v>
      </c>
      <c r="U851" s="36"/>
      <c r="V851" s="36">
        <v>2</v>
      </c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>
        <v>4</v>
      </c>
      <c r="AO851" s="37" t="s">
        <v>1091</v>
      </c>
      <c r="AP851" s="36" t="s">
        <v>1251</v>
      </c>
      <c r="AQ851" s="37">
        <v>1651.14</v>
      </c>
      <c r="AR851" s="37"/>
      <c r="AS851" s="39">
        <v>0.18</v>
      </c>
      <c r="AT851" s="37">
        <f t="shared" si="39"/>
        <v>0</v>
      </c>
      <c r="AU851" s="37">
        <f t="shared" si="40"/>
        <v>0</v>
      </c>
      <c r="AV851" s="37">
        <f t="shared" si="41"/>
        <v>0</v>
      </c>
      <c r="AW851" s="38" t="s">
        <v>2</v>
      </c>
    </row>
    <row r="852" spans="1:49" s="1" customFormat="1" ht="216.75">
      <c r="A852" s="35">
        <v>843</v>
      </c>
      <c r="B852" s="36">
        <v>4963039</v>
      </c>
      <c r="C852" s="36" t="s">
        <v>167</v>
      </c>
      <c r="D852" s="36" t="s">
        <v>154</v>
      </c>
      <c r="E852" s="36" t="s">
        <v>157</v>
      </c>
      <c r="F852" s="43" t="s">
        <v>857</v>
      </c>
      <c r="G852" s="43" t="s">
        <v>859</v>
      </c>
      <c r="H852" s="36"/>
      <c r="I852" s="36" t="s">
        <v>1264</v>
      </c>
      <c r="J852" s="36" t="s">
        <v>143</v>
      </c>
      <c r="K852" s="42" t="s">
        <v>9</v>
      </c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>
        <v>2</v>
      </c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>
        <v>2</v>
      </c>
      <c r="AO852" s="37" t="s">
        <v>1091</v>
      </c>
      <c r="AP852" s="36" t="s">
        <v>1251</v>
      </c>
      <c r="AQ852" s="37">
        <v>1666.84</v>
      </c>
      <c r="AR852" s="37"/>
      <c r="AS852" s="39">
        <v>0.18</v>
      </c>
      <c r="AT852" s="37">
        <f t="shared" si="39"/>
        <v>0</v>
      </c>
      <c r="AU852" s="37">
        <f t="shared" si="40"/>
        <v>0</v>
      </c>
      <c r="AV852" s="37">
        <f t="shared" si="41"/>
        <v>0</v>
      </c>
      <c r="AW852" s="38" t="s">
        <v>2</v>
      </c>
    </row>
    <row r="853" spans="1:49" s="1" customFormat="1" ht="216.75">
      <c r="A853" s="35">
        <v>844</v>
      </c>
      <c r="B853" s="36">
        <v>4962839</v>
      </c>
      <c r="C853" s="36" t="s">
        <v>167</v>
      </c>
      <c r="D853" s="36" t="s">
        <v>154</v>
      </c>
      <c r="E853" s="36" t="s">
        <v>157</v>
      </c>
      <c r="F853" s="43" t="s">
        <v>860</v>
      </c>
      <c r="G853" s="43" t="s">
        <v>861</v>
      </c>
      <c r="H853" s="36"/>
      <c r="I853" s="36" t="s">
        <v>1264</v>
      </c>
      <c r="J853" s="36" t="s">
        <v>143</v>
      </c>
      <c r="K853" s="42" t="s">
        <v>1214</v>
      </c>
      <c r="L853" s="36"/>
      <c r="M853" s="36"/>
      <c r="N853" s="36"/>
      <c r="O853" s="36"/>
      <c r="P853" s="36"/>
      <c r="Q853" s="36"/>
      <c r="R853" s="36"/>
      <c r="S853" s="36"/>
      <c r="T853" s="36">
        <v>2</v>
      </c>
      <c r="U853" s="36"/>
      <c r="V853" s="36"/>
      <c r="W853" s="36"/>
      <c r="X853" s="36"/>
      <c r="Y853" s="36">
        <v>2</v>
      </c>
      <c r="Z853" s="36">
        <v>4</v>
      </c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>
        <v>8</v>
      </c>
      <c r="AO853" s="37" t="s">
        <v>1091</v>
      </c>
      <c r="AP853" s="36" t="s">
        <v>1251</v>
      </c>
      <c r="AQ853" s="37">
        <v>1180.81</v>
      </c>
      <c r="AR853" s="37"/>
      <c r="AS853" s="39">
        <v>0.18</v>
      </c>
      <c r="AT853" s="37">
        <f t="shared" si="39"/>
        <v>0</v>
      </c>
      <c r="AU853" s="37">
        <f t="shared" si="40"/>
        <v>0</v>
      </c>
      <c r="AV853" s="37">
        <f t="shared" si="41"/>
        <v>0</v>
      </c>
      <c r="AW853" s="38" t="s">
        <v>2</v>
      </c>
    </row>
    <row r="854" spans="1:49" s="1" customFormat="1" ht="216.75">
      <c r="A854" s="35">
        <v>845</v>
      </c>
      <c r="B854" s="36">
        <v>4963404</v>
      </c>
      <c r="C854" s="36" t="s">
        <v>167</v>
      </c>
      <c r="D854" s="36" t="s">
        <v>154</v>
      </c>
      <c r="E854" s="36" t="s">
        <v>157</v>
      </c>
      <c r="F854" s="43" t="s">
        <v>633</v>
      </c>
      <c r="G854" s="43" t="s">
        <v>871</v>
      </c>
      <c r="H854" s="36"/>
      <c r="I854" s="36" t="s">
        <v>1264</v>
      </c>
      <c r="J854" s="36" t="s">
        <v>143</v>
      </c>
      <c r="K854" s="42" t="s">
        <v>20</v>
      </c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>
        <v>1</v>
      </c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>
        <v>1</v>
      </c>
      <c r="AO854" s="37" t="s">
        <v>1091</v>
      </c>
      <c r="AP854" s="36" t="s">
        <v>1251</v>
      </c>
      <c r="AQ854" s="37">
        <v>9649.51</v>
      </c>
      <c r="AR854" s="37"/>
      <c r="AS854" s="39">
        <v>0.18</v>
      </c>
      <c r="AT854" s="37">
        <f t="shared" si="39"/>
        <v>0</v>
      </c>
      <c r="AU854" s="37">
        <f t="shared" si="40"/>
        <v>0</v>
      </c>
      <c r="AV854" s="37">
        <f t="shared" si="41"/>
        <v>0</v>
      </c>
      <c r="AW854" s="38" t="s">
        <v>2</v>
      </c>
    </row>
    <row r="855" spans="1:49" s="1" customFormat="1" ht="216.75">
      <c r="A855" s="35">
        <v>846</v>
      </c>
      <c r="B855" s="36">
        <v>4963557</v>
      </c>
      <c r="C855" s="36" t="s">
        <v>167</v>
      </c>
      <c r="D855" s="36" t="s">
        <v>154</v>
      </c>
      <c r="E855" s="36" t="s">
        <v>157</v>
      </c>
      <c r="F855" s="43" t="s">
        <v>872</v>
      </c>
      <c r="G855" s="43" t="s">
        <v>874</v>
      </c>
      <c r="H855" s="36"/>
      <c r="I855" s="36" t="s">
        <v>1264</v>
      </c>
      <c r="J855" s="36" t="s">
        <v>143</v>
      </c>
      <c r="K855" s="42" t="s">
        <v>1086</v>
      </c>
      <c r="L855" s="36"/>
      <c r="M855" s="36"/>
      <c r="N855" s="36"/>
      <c r="O855" s="36"/>
      <c r="P855" s="36"/>
      <c r="Q855" s="36"/>
      <c r="R855" s="36"/>
      <c r="S855" s="36"/>
      <c r="T855" s="36"/>
      <c r="U855" s="36">
        <v>1</v>
      </c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>
        <v>1</v>
      </c>
      <c r="AO855" s="37" t="s">
        <v>1091</v>
      </c>
      <c r="AP855" s="36" t="s">
        <v>1251</v>
      </c>
      <c r="AQ855" s="37">
        <v>3145.68</v>
      </c>
      <c r="AR855" s="37"/>
      <c r="AS855" s="39">
        <v>0.18</v>
      </c>
      <c r="AT855" s="37">
        <f t="shared" si="39"/>
        <v>0</v>
      </c>
      <c r="AU855" s="37">
        <f t="shared" si="40"/>
        <v>0</v>
      </c>
      <c r="AV855" s="37">
        <f t="shared" si="41"/>
        <v>0</v>
      </c>
      <c r="AW855" s="38" t="s">
        <v>2</v>
      </c>
    </row>
    <row r="856" spans="1:49" s="1" customFormat="1" ht="216.75">
      <c r="A856" s="35">
        <v>847</v>
      </c>
      <c r="B856" s="36">
        <v>4963558</v>
      </c>
      <c r="C856" s="36" t="s">
        <v>167</v>
      </c>
      <c r="D856" s="36" t="s">
        <v>154</v>
      </c>
      <c r="E856" s="36" t="s">
        <v>157</v>
      </c>
      <c r="F856" s="43" t="s">
        <v>872</v>
      </c>
      <c r="G856" s="43" t="s">
        <v>874</v>
      </c>
      <c r="H856" s="36"/>
      <c r="I856" s="36" t="s">
        <v>1264</v>
      </c>
      <c r="J856" s="36" t="s">
        <v>143</v>
      </c>
      <c r="K856" s="42" t="s">
        <v>1</v>
      </c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>
        <v>2</v>
      </c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>
        <v>2</v>
      </c>
      <c r="AO856" s="37" t="s">
        <v>1091</v>
      </c>
      <c r="AP856" s="36" t="s">
        <v>1251</v>
      </c>
      <c r="AQ856" s="37">
        <v>3215.51</v>
      </c>
      <c r="AR856" s="37"/>
      <c r="AS856" s="39">
        <v>0.18</v>
      </c>
      <c r="AT856" s="37">
        <f t="shared" si="39"/>
        <v>0</v>
      </c>
      <c r="AU856" s="37">
        <f t="shared" si="40"/>
        <v>0</v>
      </c>
      <c r="AV856" s="37">
        <f t="shared" si="41"/>
        <v>0</v>
      </c>
      <c r="AW856" s="38" t="s">
        <v>2</v>
      </c>
    </row>
    <row r="857" spans="1:49" s="1" customFormat="1" ht="216.75">
      <c r="A857" s="35">
        <v>848</v>
      </c>
      <c r="B857" s="36">
        <v>4963570</v>
      </c>
      <c r="C857" s="36" t="s">
        <v>167</v>
      </c>
      <c r="D857" s="36" t="s">
        <v>154</v>
      </c>
      <c r="E857" s="36" t="s">
        <v>157</v>
      </c>
      <c r="F857" s="43" t="s">
        <v>876</v>
      </c>
      <c r="G857" s="43" t="s">
        <v>877</v>
      </c>
      <c r="H857" s="36"/>
      <c r="I857" s="36" t="s">
        <v>1264</v>
      </c>
      <c r="J857" s="36" t="s">
        <v>143</v>
      </c>
      <c r="K857" s="42" t="s">
        <v>1218</v>
      </c>
      <c r="L857" s="36"/>
      <c r="M857" s="36"/>
      <c r="N857" s="36"/>
      <c r="O857" s="36"/>
      <c r="P857" s="36"/>
      <c r="Q857" s="36"/>
      <c r="R857" s="36"/>
      <c r="S857" s="36"/>
      <c r="T857" s="36">
        <v>1</v>
      </c>
      <c r="U857" s="36">
        <v>1</v>
      </c>
      <c r="V857" s="36"/>
      <c r="W857" s="36"/>
      <c r="X857" s="36"/>
      <c r="Y857" s="36"/>
      <c r="Z857" s="36">
        <v>1</v>
      </c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>
        <v>3</v>
      </c>
      <c r="AO857" s="37" t="s">
        <v>1091</v>
      </c>
      <c r="AP857" s="36" t="s">
        <v>1251</v>
      </c>
      <c r="AQ857" s="37">
        <v>5859.5</v>
      </c>
      <c r="AR857" s="37"/>
      <c r="AS857" s="39">
        <v>0.18</v>
      </c>
      <c r="AT857" s="37">
        <f t="shared" si="39"/>
        <v>0</v>
      </c>
      <c r="AU857" s="37">
        <f t="shared" si="40"/>
        <v>0</v>
      </c>
      <c r="AV857" s="37">
        <f t="shared" si="41"/>
        <v>0</v>
      </c>
      <c r="AW857" s="38" t="s">
        <v>2</v>
      </c>
    </row>
    <row r="858" spans="1:49" s="1" customFormat="1" ht="216.75">
      <c r="A858" s="35">
        <v>849</v>
      </c>
      <c r="B858" s="36">
        <v>4963571</v>
      </c>
      <c r="C858" s="36" t="s">
        <v>167</v>
      </c>
      <c r="D858" s="36" t="s">
        <v>154</v>
      </c>
      <c r="E858" s="36" t="s">
        <v>157</v>
      </c>
      <c r="F858" s="43" t="s">
        <v>876</v>
      </c>
      <c r="G858" s="43" t="s">
        <v>877</v>
      </c>
      <c r="H858" s="36"/>
      <c r="I858" s="36" t="s">
        <v>1264</v>
      </c>
      <c r="J858" s="36" t="s">
        <v>143</v>
      </c>
      <c r="K858" s="42" t="s">
        <v>1</v>
      </c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>
        <v>7</v>
      </c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>
        <v>7</v>
      </c>
      <c r="AO858" s="37" t="s">
        <v>1091</v>
      </c>
      <c r="AP858" s="36" t="s">
        <v>1251</v>
      </c>
      <c r="AQ858" s="37">
        <v>5929.1</v>
      </c>
      <c r="AR858" s="37"/>
      <c r="AS858" s="39">
        <v>0.18</v>
      </c>
      <c r="AT858" s="37">
        <f t="shared" si="39"/>
        <v>0</v>
      </c>
      <c r="AU858" s="37">
        <f t="shared" si="40"/>
        <v>0</v>
      </c>
      <c r="AV858" s="37">
        <f t="shared" si="41"/>
        <v>0</v>
      </c>
      <c r="AW858" s="38" t="s">
        <v>2</v>
      </c>
    </row>
    <row r="859" spans="1:49" s="1" customFormat="1" ht="216.75">
      <c r="A859" s="35">
        <v>850</v>
      </c>
      <c r="B859" s="36">
        <v>4963566</v>
      </c>
      <c r="C859" s="36" t="s">
        <v>167</v>
      </c>
      <c r="D859" s="36" t="s">
        <v>154</v>
      </c>
      <c r="E859" s="36" t="s">
        <v>157</v>
      </c>
      <c r="F859" s="43" t="s">
        <v>878</v>
      </c>
      <c r="G859" s="43" t="s">
        <v>879</v>
      </c>
      <c r="H859" s="36"/>
      <c r="I859" s="36" t="s">
        <v>1264</v>
      </c>
      <c r="J859" s="36" t="s">
        <v>143</v>
      </c>
      <c r="K859" s="42" t="s">
        <v>9</v>
      </c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>
        <v>1</v>
      </c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>
        <v>1</v>
      </c>
      <c r="AO859" s="37" t="s">
        <v>1091</v>
      </c>
      <c r="AP859" s="36" t="s">
        <v>1251</v>
      </c>
      <c r="AQ859" s="37">
        <v>6043.62</v>
      </c>
      <c r="AR859" s="37"/>
      <c r="AS859" s="39">
        <v>0.18</v>
      </c>
      <c r="AT859" s="37">
        <f t="shared" si="39"/>
        <v>0</v>
      </c>
      <c r="AU859" s="37">
        <f t="shared" si="40"/>
        <v>0</v>
      </c>
      <c r="AV859" s="37">
        <f t="shared" si="41"/>
        <v>0</v>
      </c>
      <c r="AW859" s="38" t="s">
        <v>2</v>
      </c>
    </row>
    <row r="860" spans="1:49" s="1" customFormat="1" ht="216.75">
      <c r="A860" s="35">
        <v>851</v>
      </c>
      <c r="B860" s="36">
        <v>4963567</v>
      </c>
      <c r="C860" s="36" t="s">
        <v>167</v>
      </c>
      <c r="D860" s="36" t="s">
        <v>154</v>
      </c>
      <c r="E860" s="36" t="s">
        <v>157</v>
      </c>
      <c r="F860" s="43" t="s">
        <v>878</v>
      </c>
      <c r="G860" s="43" t="s">
        <v>879</v>
      </c>
      <c r="H860" s="36"/>
      <c r="I860" s="36" t="s">
        <v>1264</v>
      </c>
      <c r="J860" s="36" t="s">
        <v>143</v>
      </c>
      <c r="K860" s="42" t="s">
        <v>1</v>
      </c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>
        <v>1</v>
      </c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>
        <v>1</v>
      </c>
      <c r="AO860" s="37" t="s">
        <v>1091</v>
      </c>
      <c r="AP860" s="36" t="s">
        <v>1251</v>
      </c>
      <c r="AQ860" s="37">
        <v>6060.81</v>
      </c>
      <c r="AR860" s="37"/>
      <c r="AS860" s="39">
        <v>0.18</v>
      </c>
      <c r="AT860" s="37">
        <f t="shared" si="39"/>
        <v>0</v>
      </c>
      <c r="AU860" s="37">
        <f t="shared" si="40"/>
        <v>0</v>
      </c>
      <c r="AV860" s="37">
        <f t="shared" si="41"/>
        <v>0</v>
      </c>
      <c r="AW860" s="38" t="s">
        <v>2</v>
      </c>
    </row>
    <row r="861" spans="1:49" s="1" customFormat="1" ht="216.75">
      <c r="A861" s="35">
        <v>852</v>
      </c>
      <c r="B861" s="36">
        <v>4964342</v>
      </c>
      <c r="C861" s="36" t="s">
        <v>167</v>
      </c>
      <c r="D861" s="36" t="s">
        <v>154</v>
      </c>
      <c r="E861" s="36" t="s">
        <v>157</v>
      </c>
      <c r="F861" s="43" t="s">
        <v>878</v>
      </c>
      <c r="G861" s="43" t="s">
        <v>879</v>
      </c>
      <c r="H861" s="36"/>
      <c r="I861" s="36" t="s">
        <v>1264</v>
      </c>
      <c r="J861" s="36" t="s">
        <v>143</v>
      </c>
      <c r="K861" s="42" t="s">
        <v>1219</v>
      </c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>
        <v>7</v>
      </c>
      <c r="Y861" s="36"/>
      <c r="Z861" s="36"/>
      <c r="AA861" s="36"/>
      <c r="AB861" s="36">
        <v>7</v>
      </c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>
        <v>14</v>
      </c>
      <c r="AO861" s="37" t="s">
        <v>1091</v>
      </c>
      <c r="AP861" s="36" t="s">
        <v>1251</v>
      </c>
      <c r="AQ861" s="37">
        <v>6111.81</v>
      </c>
      <c r="AR861" s="37"/>
      <c r="AS861" s="39">
        <v>0.18</v>
      </c>
      <c r="AT861" s="37">
        <f t="shared" si="39"/>
        <v>0</v>
      </c>
      <c r="AU861" s="37">
        <f t="shared" si="40"/>
        <v>0</v>
      </c>
      <c r="AV861" s="37">
        <f t="shared" si="41"/>
        <v>0</v>
      </c>
      <c r="AW861" s="38" t="s">
        <v>2</v>
      </c>
    </row>
    <row r="862" spans="1:49" s="1" customFormat="1" ht="216.75">
      <c r="A862" s="35">
        <v>853</v>
      </c>
      <c r="B862" s="36">
        <v>4962662</v>
      </c>
      <c r="C862" s="36" t="s">
        <v>167</v>
      </c>
      <c r="D862" s="36" t="s">
        <v>154</v>
      </c>
      <c r="E862" s="36" t="s">
        <v>157</v>
      </c>
      <c r="F862" s="43" t="s">
        <v>884</v>
      </c>
      <c r="G862" s="43" t="s">
        <v>885</v>
      </c>
      <c r="H862" s="36"/>
      <c r="I862" s="36" t="s">
        <v>1264</v>
      </c>
      <c r="J862" s="36" t="s">
        <v>143</v>
      </c>
      <c r="K862" s="42" t="s">
        <v>68</v>
      </c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>
        <v>4</v>
      </c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>
        <v>4</v>
      </c>
      <c r="AO862" s="37" t="s">
        <v>1091</v>
      </c>
      <c r="AP862" s="36" t="s">
        <v>1251</v>
      </c>
      <c r="AQ862" s="37">
        <v>3871.5</v>
      </c>
      <c r="AR862" s="37"/>
      <c r="AS862" s="39">
        <v>0.18</v>
      </c>
      <c r="AT862" s="37">
        <f t="shared" si="39"/>
        <v>0</v>
      </c>
      <c r="AU862" s="37">
        <f t="shared" si="40"/>
        <v>0</v>
      </c>
      <c r="AV862" s="37">
        <f t="shared" si="41"/>
        <v>0</v>
      </c>
      <c r="AW862" s="38" t="s">
        <v>2</v>
      </c>
    </row>
    <row r="863" spans="1:49" s="1" customFormat="1" ht="216.75">
      <c r="A863" s="35">
        <v>854</v>
      </c>
      <c r="B863" s="36">
        <v>4962663</v>
      </c>
      <c r="C863" s="36" t="s">
        <v>167</v>
      </c>
      <c r="D863" s="36" t="s">
        <v>154</v>
      </c>
      <c r="E863" s="36" t="s">
        <v>157</v>
      </c>
      <c r="F863" s="43" t="s">
        <v>884</v>
      </c>
      <c r="G863" s="43" t="s">
        <v>885</v>
      </c>
      <c r="H863" s="36"/>
      <c r="I863" s="36" t="s">
        <v>1264</v>
      </c>
      <c r="J863" s="36" t="s">
        <v>143</v>
      </c>
      <c r="K863" s="42" t="s">
        <v>82</v>
      </c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>
        <v>2</v>
      </c>
      <c r="Z863" s="36"/>
      <c r="AA863" s="36"/>
      <c r="AB863" s="36">
        <v>2</v>
      </c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>
        <v>4</v>
      </c>
      <c r="AO863" s="37" t="s">
        <v>1091</v>
      </c>
      <c r="AP863" s="36" t="s">
        <v>1251</v>
      </c>
      <c r="AQ863" s="37">
        <v>3866.26</v>
      </c>
      <c r="AR863" s="37"/>
      <c r="AS863" s="39">
        <v>0.18</v>
      </c>
      <c r="AT863" s="37">
        <f t="shared" si="39"/>
        <v>0</v>
      </c>
      <c r="AU863" s="37">
        <f t="shared" si="40"/>
        <v>0</v>
      </c>
      <c r="AV863" s="37">
        <f t="shared" si="41"/>
        <v>0</v>
      </c>
      <c r="AW863" s="38" t="s">
        <v>2</v>
      </c>
    </row>
    <row r="864" spans="1:49" s="1" customFormat="1" ht="216.75">
      <c r="A864" s="35">
        <v>855</v>
      </c>
      <c r="B864" s="36">
        <v>4962664</v>
      </c>
      <c r="C864" s="36" t="s">
        <v>167</v>
      </c>
      <c r="D864" s="36" t="s">
        <v>154</v>
      </c>
      <c r="E864" s="36" t="s">
        <v>157</v>
      </c>
      <c r="F864" s="43" t="s">
        <v>884</v>
      </c>
      <c r="G864" s="43" t="s">
        <v>885</v>
      </c>
      <c r="H864" s="36"/>
      <c r="I864" s="36" t="s">
        <v>1264</v>
      </c>
      <c r="J864" s="36" t="s">
        <v>143</v>
      </c>
      <c r="K864" s="42" t="s">
        <v>1</v>
      </c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>
        <v>2</v>
      </c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>
        <v>2</v>
      </c>
      <c r="AO864" s="37" t="s">
        <v>1091</v>
      </c>
      <c r="AP864" s="36" t="s">
        <v>1251</v>
      </c>
      <c r="AQ864" s="37">
        <v>3828.8</v>
      </c>
      <c r="AR864" s="37"/>
      <c r="AS864" s="39">
        <v>0.18</v>
      </c>
      <c r="AT864" s="37">
        <f t="shared" si="39"/>
        <v>0</v>
      </c>
      <c r="AU864" s="37">
        <f t="shared" si="40"/>
        <v>0</v>
      </c>
      <c r="AV864" s="37">
        <f t="shared" si="41"/>
        <v>0</v>
      </c>
      <c r="AW864" s="38" t="s">
        <v>2</v>
      </c>
    </row>
    <row r="865" spans="1:49" s="1" customFormat="1" ht="216.75">
      <c r="A865" s="35">
        <v>856</v>
      </c>
      <c r="B865" s="36">
        <v>4963767</v>
      </c>
      <c r="C865" s="36" t="s">
        <v>167</v>
      </c>
      <c r="D865" s="36" t="s">
        <v>154</v>
      </c>
      <c r="E865" s="36" t="s">
        <v>157</v>
      </c>
      <c r="F865" s="43" t="s">
        <v>888</v>
      </c>
      <c r="G865" s="43" t="s">
        <v>889</v>
      </c>
      <c r="H865" s="36"/>
      <c r="I865" s="36" t="s">
        <v>1264</v>
      </c>
      <c r="J865" s="36" t="s">
        <v>143</v>
      </c>
      <c r="K865" s="42" t="s">
        <v>1221</v>
      </c>
      <c r="L865" s="36"/>
      <c r="M865" s="36"/>
      <c r="N865" s="36"/>
      <c r="O865" s="36"/>
      <c r="P865" s="36"/>
      <c r="Q865" s="36"/>
      <c r="R865" s="36"/>
      <c r="S865" s="36"/>
      <c r="T865" s="36">
        <v>1</v>
      </c>
      <c r="U865" s="36"/>
      <c r="V865" s="36"/>
      <c r="W865" s="36"/>
      <c r="X865" s="36"/>
      <c r="Y865" s="36"/>
      <c r="Z865" s="36"/>
      <c r="AA865" s="36">
        <v>1</v>
      </c>
      <c r="AB865" s="36">
        <v>1</v>
      </c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>
        <v>3</v>
      </c>
      <c r="AO865" s="37" t="s">
        <v>1091</v>
      </c>
      <c r="AP865" s="36" t="s">
        <v>1251</v>
      </c>
      <c r="AQ865" s="37">
        <v>2744.28</v>
      </c>
      <c r="AR865" s="37"/>
      <c r="AS865" s="39">
        <v>0.18</v>
      </c>
      <c r="AT865" s="37">
        <f t="shared" si="39"/>
        <v>0</v>
      </c>
      <c r="AU865" s="37">
        <f t="shared" si="40"/>
        <v>0</v>
      </c>
      <c r="AV865" s="37">
        <f t="shared" si="41"/>
        <v>0</v>
      </c>
      <c r="AW865" s="38" t="s">
        <v>2</v>
      </c>
    </row>
    <row r="866" spans="1:49" s="1" customFormat="1" ht="216.75">
      <c r="A866" s="35">
        <v>857</v>
      </c>
      <c r="B866" s="36">
        <v>4963768</v>
      </c>
      <c r="C866" s="36" t="s">
        <v>167</v>
      </c>
      <c r="D866" s="36" t="s">
        <v>154</v>
      </c>
      <c r="E866" s="36" t="s">
        <v>157</v>
      </c>
      <c r="F866" s="43" t="s">
        <v>888</v>
      </c>
      <c r="G866" s="43" t="s">
        <v>889</v>
      </c>
      <c r="H866" s="36"/>
      <c r="I866" s="36" t="s">
        <v>1264</v>
      </c>
      <c r="J866" s="36" t="s">
        <v>143</v>
      </c>
      <c r="K866" s="42" t="s">
        <v>1222</v>
      </c>
      <c r="L866" s="36"/>
      <c r="M866" s="36"/>
      <c r="N866" s="36"/>
      <c r="O866" s="36"/>
      <c r="P866" s="36"/>
      <c r="Q866" s="36"/>
      <c r="R866" s="36"/>
      <c r="S866" s="36"/>
      <c r="T866" s="36"/>
      <c r="U866" s="36">
        <v>2</v>
      </c>
      <c r="V866" s="36"/>
      <c r="W866" s="36">
        <v>3</v>
      </c>
      <c r="X866" s="36"/>
      <c r="Y866" s="36"/>
      <c r="Z866" s="36"/>
      <c r="AA866" s="36"/>
      <c r="AB866" s="36"/>
      <c r="AC866" s="36">
        <v>2</v>
      </c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>
        <v>7</v>
      </c>
      <c r="AO866" s="37" t="s">
        <v>1091</v>
      </c>
      <c r="AP866" s="36" t="s">
        <v>1251</v>
      </c>
      <c r="AQ866" s="37">
        <v>2737.31</v>
      </c>
      <c r="AR866" s="37"/>
      <c r="AS866" s="39">
        <v>0.18</v>
      </c>
      <c r="AT866" s="37">
        <f t="shared" si="39"/>
        <v>0</v>
      </c>
      <c r="AU866" s="37">
        <f t="shared" si="40"/>
        <v>0</v>
      </c>
      <c r="AV866" s="37">
        <f t="shared" si="41"/>
        <v>0</v>
      </c>
      <c r="AW866" s="38" t="s">
        <v>2</v>
      </c>
    </row>
    <row r="867" spans="1:49" s="1" customFormat="1" ht="216.75">
      <c r="A867" s="35">
        <v>858</v>
      </c>
      <c r="B867" s="36">
        <v>4962730</v>
      </c>
      <c r="C867" s="36" t="s">
        <v>167</v>
      </c>
      <c r="D867" s="36" t="s">
        <v>154</v>
      </c>
      <c r="E867" s="36" t="s">
        <v>157</v>
      </c>
      <c r="F867" s="43" t="s">
        <v>644</v>
      </c>
      <c r="G867" s="43" t="s">
        <v>891</v>
      </c>
      <c r="H867" s="36"/>
      <c r="I867" s="36" t="s">
        <v>1264</v>
      </c>
      <c r="J867" s="36" t="s">
        <v>143</v>
      </c>
      <c r="K867" s="42" t="s">
        <v>1086</v>
      </c>
      <c r="L867" s="36"/>
      <c r="M867" s="36"/>
      <c r="N867" s="36"/>
      <c r="O867" s="36"/>
      <c r="P867" s="36"/>
      <c r="Q867" s="36"/>
      <c r="R867" s="36"/>
      <c r="S867" s="36"/>
      <c r="T867" s="36"/>
      <c r="U867" s="36">
        <v>3</v>
      </c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>
        <v>3</v>
      </c>
      <c r="AO867" s="37" t="s">
        <v>1091</v>
      </c>
      <c r="AP867" s="36" t="s">
        <v>1251</v>
      </c>
      <c r="AQ867" s="37">
        <v>5844.11</v>
      </c>
      <c r="AR867" s="37"/>
      <c r="AS867" s="39">
        <v>0.18</v>
      </c>
      <c r="AT867" s="37">
        <f t="shared" si="39"/>
        <v>0</v>
      </c>
      <c r="AU867" s="37">
        <f t="shared" si="40"/>
        <v>0</v>
      </c>
      <c r="AV867" s="37">
        <f t="shared" si="41"/>
        <v>0</v>
      </c>
      <c r="AW867" s="38" t="s">
        <v>2</v>
      </c>
    </row>
    <row r="868" spans="1:49" s="1" customFormat="1" ht="216.75">
      <c r="A868" s="35">
        <v>859</v>
      </c>
      <c r="B868" s="36">
        <v>4962763</v>
      </c>
      <c r="C868" s="36" t="s">
        <v>167</v>
      </c>
      <c r="D868" s="36" t="s">
        <v>154</v>
      </c>
      <c r="E868" s="36" t="s">
        <v>157</v>
      </c>
      <c r="F868" s="43" t="s">
        <v>644</v>
      </c>
      <c r="G868" s="43" t="s">
        <v>890</v>
      </c>
      <c r="H868" s="36"/>
      <c r="I868" s="36" t="s">
        <v>1264</v>
      </c>
      <c r="J868" s="36" t="s">
        <v>143</v>
      </c>
      <c r="K868" s="42" t="s">
        <v>1</v>
      </c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>
        <v>5</v>
      </c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>
        <v>5</v>
      </c>
      <c r="AO868" s="37" t="s">
        <v>1091</v>
      </c>
      <c r="AP868" s="36" t="s">
        <v>1251</v>
      </c>
      <c r="AQ868" s="37">
        <v>5973.85</v>
      </c>
      <c r="AR868" s="37"/>
      <c r="AS868" s="39">
        <v>0.18</v>
      </c>
      <c r="AT868" s="37">
        <f t="shared" si="39"/>
        <v>0</v>
      </c>
      <c r="AU868" s="37">
        <f t="shared" si="40"/>
        <v>0</v>
      </c>
      <c r="AV868" s="37">
        <f t="shared" si="41"/>
        <v>0</v>
      </c>
      <c r="AW868" s="38" t="s">
        <v>2</v>
      </c>
    </row>
    <row r="869" spans="1:49" s="1" customFormat="1" ht="216.75">
      <c r="A869" s="35">
        <v>860</v>
      </c>
      <c r="B869" s="36">
        <v>4962679</v>
      </c>
      <c r="C869" s="36" t="s">
        <v>167</v>
      </c>
      <c r="D869" s="36" t="s">
        <v>154</v>
      </c>
      <c r="E869" s="36" t="s">
        <v>157</v>
      </c>
      <c r="F869" s="43" t="s">
        <v>644</v>
      </c>
      <c r="G869" s="43" t="s">
        <v>890</v>
      </c>
      <c r="H869" s="36"/>
      <c r="I869" s="36" t="s">
        <v>1264</v>
      </c>
      <c r="J869" s="36" t="s">
        <v>143</v>
      </c>
      <c r="K869" s="42" t="s">
        <v>24</v>
      </c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>
        <v>1</v>
      </c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>
        <v>1</v>
      </c>
      <c r="AO869" s="37" t="s">
        <v>1091</v>
      </c>
      <c r="AP869" s="36" t="s">
        <v>1251</v>
      </c>
      <c r="AQ869" s="37">
        <v>5990.21</v>
      </c>
      <c r="AR869" s="37"/>
      <c r="AS869" s="39">
        <v>0.18</v>
      </c>
      <c r="AT869" s="37">
        <f t="shared" si="39"/>
        <v>0</v>
      </c>
      <c r="AU869" s="37">
        <f t="shared" si="40"/>
        <v>0</v>
      </c>
      <c r="AV869" s="37">
        <f t="shared" si="41"/>
        <v>0</v>
      </c>
      <c r="AW869" s="38" t="s">
        <v>2</v>
      </c>
    </row>
    <row r="870" spans="1:49" s="1" customFormat="1" ht="216.75">
      <c r="A870" s="35">
        <v>861</v>
      </c>
      <c r="B870" s="36">
        <v>4962680</v>
      </c>
      <c r="C870" s="36" t="s">
        <v>167</v>
      </c>
      <c r="D870" s="36" t="s">
        <v>154</v>
      </c>
      <c r="E870" s="36" t="s">
        <v>157</v>
      </c>
      <c r="F870" s="43" t="s">
        <v>644</v>
      </c>
      <c r="G870" s="43" t="s">
        <v>890</v>
      </c>
      <c r="H870" s="36"/>
      <c r="I870" s="36" t="s">
        <v>1264</v>
      </c>
      <c r="J870" s="36" t="s">
        <v>143</v>
      </c>
      <c r="K870" s="42" t="s">
        <v>68</v>
      </c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>
        <v>1</v>
      </c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>
        <v>1</v>
      </c>
      <c r="AO870" s="37" t="s">
        <v>1091</v>
      </c>
      <c r="AP870" s="36" t="s">
        <v>1251</v>
      </c>
      <c r="AQ870" s="37">
        <v>6040.47</v>
      </c>
      <c r="AR870" s="37"/>
      <c r="AS870" s="39">
        <v>0.18</v>
      </c>
      <c r="AT870" s="37">
        <f t="shared" si="39"/>
        <v>0</v>
      </c>
      <c r="AU870" s="37">
        <f t="shared" si="40"/>
        <v>0</v>
      </c>
      <c r="AV870" s="37">
        <f t="shared" si="41"/>
        <v>0</v>
      </c>
      <c r="AW870" s="38" t="s">
        <v>2</v>
      </c>
    </row>
    <row r="871" spans="1:49" s="1" customFormat="1" ht="216.75">
      <c r="A871" s="35">
        <v>862</v>
      </c>
      <c r="B871" s="36">
        <v>4963758</v>
      </c>
      <c r="C871" s="36" t="s">
        <v>167</v>
      </c>
      <c r="D871" s="36" t="s">
        <v>154</v>
      </c>
      <c r="E871" s="36" t="s">
        <v>157</v>
      </c>
      <c r="F871" s="43" t="s">
        <v>644</v>
      </c>
      <c r="G871" s="43" t="s">
        <v>892</v>
      </c>
      <c r="H871" s="36"/>
      <c r="I871" s="36" t="s">
        <v>1264</v>
      </c>
      <c r="J871" s="36" t="s">
        <v>143</v>
      </c>
      <c r="K871" s="42" t="s">
        <v>1224</v>
      </c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>
        <v>1</v>
      </c>
      <c r="W871" s="36"/>
      <c r="X871" s="36">
        <v>1</v>
      </c>
      <c r="Y871" s="36"/>
      <c r="Z871" s="36"/>
      <c r="AA871" s="36"/>
      <c r="AB871" s="36">
        <v>1</v>
      </c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>
        <v>3</v>
      </c>
      <c r="AO871" s="37" t="s">
        <v>1091</v>
      </c>
      <c r="AP871" s="36" t="s">
        <v>1251</v>
      </c>
      <c r="AQ871" s="37">
        <v>6186.57</v>
      </c>
      <c r="AR871" s="37"/>
      <c r="AS871" s="39">
        <v>0.18</v>
      </c>
      <c r="AT871" s="37">
        <f t="shared" si="39"/>
        <v>0</v>
      </c>
      <c r="AU871" s="37">
        <f t="shared" si="40"/>
        <v>0</v>
      </c>
      <c r="AV871" s="37">
        <f t="shared" si="41"/>
        <v>0</v>
      </c>
      <c r="AW871" s="38" t="s">
        <v>2</v>
      </c>
    </row>
    <row r="872" spans="1:49" s="1" customFormat="1" ht="216.75">
      <c r="A872" s="35">
        <v>863</v>
      </c>
      <c r="B872" s="36">
        <v>4963029</v>
      </c>
      <c r="C872" s="36" t="s">
        <v>167</v>
      </c>
      <c r="D872" s="36" t="s">
        <v>154</v>
      </c>
      <c r="E872" s="36" t="s">
        <v>157</v>
      </c>
      <c r="F872" s="43" t="s">
        <v>898</v>
      </c>
      <c r="G872" s="43" t="s">
        <v>899</v>
      </c>
      <c r="H872" s="36"/>
      <c r="I872" s="36" t="s">
        <v>1264</v>
      </c>
      <c r="J872" s="36" t="s">
        <v>143</v>
      </c>
      <c r="K872" s="42" t="s">
        <v>1</v>
      </c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>
        <v>2</v>
      </c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>
        <v>2</v>
      </c>
      <c r="AO872" s="37" t="s">
        <v>1091</v>
      </c>
      <c r="AP872" s="36" t="s">
        <v>1251</v>
      </c>
      <c r="AQ872" s="37">
        <v>3960.56</v>
      </c>
      <c r="AR872" s="37"/>
      <c r="AS872" s="39">
        <v>0.18</v>
      </c>
      <c r="AT872" s="37">
        <f t="shared" si="39"/>
        <v>0</v>
      </c>
      <c r="AU872" s="37">
        <f t="shared" si="40"/>
        <v>0</v>
      </c>
      <c r="AV872" s="37">
        <f t="shared" si="41"/>
        <v>0</v>
      </c>
      <c r="AW872" s="38" t="s">
        <v>2</v>
      </c>
    </row>
    <row r="873" spans="1:49" s="1" customFormat="1" ht="216.75">
      <c r="A873" s="35">
        <v>864</v>
      </c>
      <c r="B873" s="36">
        <v>4963763</v>
      </c>
      <c r="C873" s="36" t="s">
        <v>167</v>
      </c>
      <c r="D873" s="36" t="s">
        <v>154</v>
      </c>
      <c r="E873" s="36" t="s">
        <v>157</v>
      </c>
      <c r="F873" s="43" t="s">
        <v>907</v>
      </c>
      <c r="G873" s="43" t="s">
        <v>908</v>
      </c>
      <c r="H873" s="36"/>
      <c r="I873" s="36" t="s">
        <v>1264</v>
      </c>
      <c r="J873" s="36" t="s">
        <v>143</v>
      </c>
      <c r="K873" s="42" t="s">
        <v>1083</v>
      </c>
      <c r="L873" s="36"/>
      <c r="M873" s="36"/>
      <c r="N873" s="36"/>
      <c r="O873" s="36"/>
      <c r="P873" s="36"/>
      <c r="Q873" s="36"/>
      <c r="R873" s="36"/>
      <c r="S873" s="36"/>
      <c r="T873" s="36">
        <v>6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>
        <v>6</v>
      </c>
      <c r="AO873" s="37" t="s">
        <v>1091</v>
      </c>
      <c r="AP873" s="36" t="s">
        <v>1251</v>
      </c>
      <c r="AQ873" s="37">
        <v>903.67</v>
      </c>
      <c r="AR873" s="37"/>
      <c r="AS873" s="39">
        <v>0.18</v>
      </c>
      <c r="AT873" s="37">
        <f t="shared" si="39"/>
        <v>0</v>
      </c>
      <c r="AU873" s="37">
        <f t="shared" si="40"/>
        <v>0</v>
      </c>
      <c r="AV873" s="37">
        <f t="shared" si="41"/>
        <v>0</v>
      </c>
      <c r="AW873" s="38" t="s">
        <v>2</v>
      </c>
    </row>
    <row r="874" spans="1:49" s="1" customFormat="1" ht="216.75">
      <c r="A874" s="35">
        <v>865</v>
      </c>
      <c r="B874" s="36">
        <v>4964207</v>
      </c>
      <c r="C874" s="36" t="s">
        <v>167</v>
      </c>
      <c r="D874" s="36" t="s">
        <v>154</v>
      </c>
      <c r="E874" s="36" t="s">
        <v>157</v>
      </c>
      <c r="F874" s="43" t="s">
        <v>722</v>
      </c>
      <c r="G874" s="43" t="s">
        <v>917</v>
      </c>
      <c r="H874" s="36"/>
      <c r="I874" s="36" t="s">
        <v>1264</v>
      </c>
      <c r="J874" s="36" t="s">
        <v>143</v>
      </c>
      <c r="K874" s="42" t="s">
        <v>1228</v>
      </c>
      <c r="L874" s="36"/>
      <c r="M874" s="36"/>
      <c r="N874" s="36"/>
      <c r="O874" s="36"/>
      <c r="P874" s="36"/>
      <c r="Q874" s="36"/>
      <c r="R874" s="36"/>
      <c r="S874" s="36"/>
      <c r="T874" s="36"/>
      <c r="U874" s="36">
        <v>2</v>
      </c>
      <c r="V874" s="36"/>
      <c r="W874" s="36"/>
      <c r="X874" s="36"/>
      <c r="Y874" s="36">
        <v>2</v>
      </c>
      <c r="Z874" s="36"/>
      <c r="AA874" s="36">
        <v>2</v>
      </c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>
        <v>6</v>
      </c>
      <c r="AO874" s="37" t="s">
        <v>1091</v>
      </c>
      <c r="AP874" s="36" t="s">
        <v>1251</v>
      </c>
      <c r="AQ874" s="37">
        <v>14110.9</v>
      </c>
      <c r="AR874" s="37"/>
      <c r="AS874" s="39">
        <v>0.18</v>
      </c>
      <c r="AT874" s="37">
        <f t="shared" si="39"/>
        <v>0</v>
      </c>
      <c r="AU874" s="37">
        <f t="shared" si="40"/>
        <v>0</v>
      </c>
      <c r="AV874" s="37">
        <f t="shared" si="41"/>
        <v>0</v>
      </c>
      <c r="AW874" s="38" t="s">
        <v>2</v>
      </c>
    </row>
    <row r="875" spans="1:49" s="1" customFormat="1" ht="216.75">
      <c r="A875" s="35">
        <v>866</v>
      </c>
      <c r="B875" s="36">
        <v>4962626</v>
      </c>
      <c r="C875" s="36" t="s">
        <v>167</v>
      </c>
      <c r="D875" s="36" t="s">
        <v>154</v>
      </c>
      <c r="E875" s="36" t="s">
        <v>157</v>
      </c>
      <c r="F875" s="43" t="s">
        <v>517</v>
      </c>
      <c r="G875" s="43" t="s">
        <v>919</v>
      </c>
      <c r="H875" s="36"/>
      <c r="I875" s="36" t="s">
        <v>1264</v>
      </c>
      <c r="J875" s="36" t="s">
        <v>143</v>
      </c>
      <c r="K875" s="42" t="s">
        <v>1149</v>
      </c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>
        <v>2</v>
      </c>
      <c r="X875" s="36"/>
      <c r="Y875" s="36"/>
      <c r="Z875" s="36">
        <v>2</v>
      </c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>
        <v>4</v>
      </c>
      <c r="AO875" s="37" t="s">
        <v>1091</v>
      </c>
      <c r="AP875" s="36" t="s">
        <v>1251</v>
      </c>
      <c r="AQ875" s="37">
        <v>12361.58</v>
      </c>
      <c r="AR875" s="37"/>
      <c r="AS875" s="39">
        <v>0.18</v>
      </c>
      <c r="AT875" s="37">
        <f t="shared" si="39"/>
        <v>0</v>
      </c>
      <c r="AU875" s="37">
        <f t="shared" si="40"/>
        <v>0</v>
      </c>
      <c r="AV875" s="37">
        <f t="shared" si="41"/>
        <v>0</v>
      </c>
      <c r="AW875" s="38" t="s">
        <v>2</v>
      </c>
    </row>
    <row r="876" spans="1:49" s="1" customFormat="1" ht="216.75">
      <c r="A876" s="35">
        <v>867</v>
      </c>
      <c r="B876" s="36">
        <v>4962623</v>
      </c>
      <c r="C876" s="36" t="s">
        <v>167</v>
      </c>
      <c r="D876" s="36" t="s">
        <v>154</v>
      </c>
      <c r="E876" s="36" t="s">
        <v>157</v>
      </c>
      <c r="F876" s="43" t="s">
        <v>517</v>
      </c>
      <c r="G876" s="43" t="s">
        <v>919</v>
      </c>
      <c r="H876" s="36"/>
      <c r="I876" s="36" t="s">
        <v>1264</v>
      </c>
      <c r="J876" s="36" t="s">
        <v>143</v>
      </c>
      <c r="K876" s="42" t="s">
        <v>1</v>
      </c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>
        <v>1</v>
      </c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>
        <v>1</v>
      </c>
      <c r="AO876" s="37" t="s">
        <v>1091</v>
      </c>
      <c r="AP876" s="36" t="s">
        <v>1251</v>
      </c>
      <c r="AQ876" s="37">
        <v>12309.8</v>
      </c>
      <c r="AR876" s="37"/>
      <c r="AS876" s="39">
        <v>0.18</v>
      </c>
      <c r="AT876" s="37">
        <f t="shared" si="39"/>
        <v>0</v>
      </c>
      <c r="AU876" s="37">
        <f t="shared" si="40"/>
        <v>0</v>
      </c>
      <c r="AV876" s="37">
        <f t="shared" si="41"/>
        <v>0</v>
      </c>
      <c r="AW876" s="38" t="s">
        <v>2</v>
      </c>
    </row>
    <row r="877" spans="1:49" s="1" customFormat="1" ht="216.75">
      <c r="A877" s="35">
        <v>868</v>
      </c>
      <c r="B877" s="36">
        <v>4963219</v>
      </c>
      <c r="C877" s="36" t="s">
        <v>167</v>
      </c>
      <c r="D877" s="36" t="s">
        <v>154</v>
      </c>
      <c r="E877" s="36" t="s">
        <v>157</v>
      </c>
      <c r="F877" s="43" t="s">
        <v>920</v>
      </c>
      <c r="G877" s="43" t="s">
        <v>921</v>
      </c>
      <c r="H877" s="36"/>
      <c r="I877" s="36" t="s">
        <v>1264</v>
      </c>
      <c r="J877" s="36" t="s">
        <v>143</v>
      </c>
      <c r="K877" s="42" t="s">
        <v>13</v>
      </c>
      <c r="L877" s="36"/>
      <c r="M877" s="36"/>
      <c r="N877" s="36"/>
      <c r="O877" s="36"/>
      <c r="P877" s="36"/>
      <c r="Q877" s="36"/>
      <c r="R877" s="36"/>
      <c r="S877" s="36"/>
      <c r="T877" s="36">
        <v>1</v>
      </c>
      <c r="U877" s="36"/>
      <c r="V877" s="36"/>
      <c r="W877" s="36">
        <v>1</v>
      </c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>
        <v>2</v>
      </c>
      <c r="AO877" s="37" t="s">
        <v>1091</v>
      </c>
      <c r="AP877" s="36" t="s">
        <v>1251</v>
      </c>
      <c r="AQ877" s="37">
        <v>15075.77</v>
      </c>
      <c r="AR877" s="37"/>
      <c r="AS877" s="39">
        <v>0.18</v>
      </c>
      <c r="AT877" s="37">
        <f t="shared" si="39"/>
        <v>0</v>
      </c>
      <c r="AU877" s="37">
        <f t="shared" si="40"/>
        <v>0</v>
      </c>
      <c r="AV877" s="37">
        <f t="shared" si="41"/>
        <v>0</v>
      </c>
      <c r="AW877" s="38" t="s">
        <v>2</v>
      </c>
    </row>
    <row r="878" spans="1:49" s="1" customFormat="1" ht="216.75">
      <c r="A878" s="35">
        <v>869</v>
      </c>
      <c r="B878" s="36">
        <v>4962874</v>
      </c>
      <c r="C878" s="36" t="s">
        <v>167</v>
      </c>
      <c r="D878" s="36" t="s">
        <v>154</v>
      </c>
      <c r="E878" s="36" t="s">
        <v>157</v>
      </c>
      <c r="F878" s="43" t="s">
        <v>936</v>
      </c>
      <c r="G878" s="43" t="s">
        <v>937</v>
      </c>
      <c r="H878" s="36"/>
      <c r="I878" s="36" t="s">
        <v>1264</v>
      </c>
      <c r="J878" s="36" t="s">
        <v>143</v>
      </c>
      <c r="K878" s="42" t="s">
        <v>68</v>
      </c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>
        <v>1</v>
      </c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>
        <v>1</v>
      </c>
      <c r="AO878" s="37" t="s">
        <v>1091</v>
      </c>
      <c r="AP878" s="36" t="s">
        <v>1251</v>
      </c>
      <c r="AQ878" s="37">
        <v>8172.03</v>
      </c>
      <c r="AR878" s="37"/>
      <c r="AS878" s="39">
        <v>0.18</v>
      </c>
      <c r="AT878" s="37">
        <f t="shared" si="39"/>
        <v>0</v>
      </c>
      <c r="AU878" s="37">
        <f t="shared" si="40"/>
        <v>0</v>
      </c>
      <c r="AV878" s="37">
        <f t="shared" si="41"/>
        <v>0</v>
      </c>
      <c r="AW878" s="38" t="s">
        <v>2</v>
      </c>
    </row>
    <row r="879" spans="1:49" s="1" customFormat="1" ht="216.75">
      <c r="A879" s="35">
        <v>870</v>
      </c>
      <c r="B879" s="36">
        <v>4962871</v>
      </c>
      <c r="C879" s="36" t="s">
        <v>167</v>
      </c>
      <c r="D879" s="36" t="s">
        <v>154</v>
      </c>
      <c r="E879" s="36" t="s">
        <v>157</v>
      </c>
      <c r="F879" s="43" t="s">
        <v>938</v>
      </c>
      <c r="G879" s="43" t="s">
        <v>939</v>
      </c>
      <c r="H879" s="36"/>
      <c r="I879" s="36" t="s">
        <v>1264</v>
      </c>
      <c r="J879" s="36" t="s">
        <v>143</v>
      </c>
      <c r="K879" s="42" t="s">
        <v>68</v>
      </c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>
        <v>1</v>
      </c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>
        <v>1</v>
      </c>
      <c r="AO879" s="37" t="s">
        <v>1091</v>
      </c>
      <c r="AP879" s="36" t="s">
        <v>1251</v>
      </c>
      <c r="AQ879" s="37">
        <v>4739.07</v>
      </c>
      <c r="AR879" s="37"/>
      <c r="AS879" s="39">
        <v>0.18</v>
      </c>
      <c r="AT879" s="37">
        <f t="shared" si="39"/>
        <v>0</v>
      </c>
      <c r="AU879" s="37">
        <f t="shared" si="40"/>
        <v>0</v>
      </c>
      <c r="AV879" s="37">
        <f t="shared" si="41"/>
        <v>0</v>
      </c>
      <c r="AW879" s="38" t="s">
        <v>2</v>
      </c>
    </row>
    <row r="880" spans="1:49" s="1" customFormat="1" ht="216.75">
      <c r="A880" s="35">
        <v>871</v>
      </c>
      <c r="B880" s="36">
        <v>4962605</v>
      </c>
      <c r="C880" s="36" t="s">
        <v>167</v>
      </c>
      <c r="D880" s="36" t="s">
        <v>154</v>
      </c>
      <c r="E880" s="36" t="s">
        <v>157</v>
      </c>
      <c r="F880" s="43" t="s">
        <v>940</v>
      </c>
      <c r="G880" s="43" t="s">
        <v>941</v>
      </c>
      <c r="H880" s="36"/>
      <c r="I880" s="36" t="s">
        <v>1264</v>
      </c>
      <c r="J880" s="36" t="s">
        <v>143</v>
      </c>
      <c r="K880" s="42" t="s">
        <v>68</v>
      </c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>
        <v>1</v>
      </c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>
        <v>1</v>
      </c>
      <c r="AO880" s="37" t="s">
        <v>1091</v>
      </c>
      <c r="AP880" s="36" t="s">
        <v>1251</v>
      </c>
      <c r="AQ880" s="37">
        <v>4338.14</v>
      </c>
      <c r="AR880" s="37"/>
      <c r="AS880" s="39">
        <v>0.18</v>
      </c>
      <c r="AT880" s="37">
        <f t="shared" si="39"/>
        <v>0</v>
      </c>
      <c r="AU880" s="37">
        <f t="shared" si="40"/>
        <v>0</v>
      </c>
      <c r="AV880" s="37">
        <f t="shared" si="41"/>
        <v>0</v>
      </c>
      <c r="AW880" s="38" t="s">
        <v>2</v>
      </c>
    </row>
    <row r="881" spans="1:49" s="1" customFormat="1" ht="216.75">
      <c r="A881" s="35">
        <v>872</v>
      </c>
      <c r="B881" s="36">
        <v>4962897</v>
      </c>
      <c r="C881" s="36" t="s">
        <v>167</v>
      </c>
      <c r="D881" s="36" t="s">
        <v>154</v>
      </c>
      <c r="E881" s="36" t="s">
        <v>157</v>
      </c>
      <c r="F881" s="43" t="s">
        <v>943</v>
      </c>
      <c r="G881" s="43" t="s">
        <v>944</v>
      </c>
      <c r="H881" s="36"/>
      <c r="I881" s="36" t="s">
        <v>1264</v>
      </c>
      <c r="J881" s="36" t="s">
        <v>143</v>
      </c>
      <c r="K881" s="42" t="s">
        <v>68</v>
      </c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>
        <v>1</v>
      </c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>
        <v>1</v>
      </c>
      <c r="AO881" s="37" t="s">
        <v>1091</v>
      </c>
      <c r="AP881" s="36" t="s">
        <v>1251</v>
      </c>
      <c r="AQ881" s="37">
        <v>9568.63</v>
      </c>
      <c r="AR881" s="37"/>
      <c r="AS881" s="39">
        <v>0.18</v>
      </c>
      <c r="AT881" s="37">
        <f t="shared" si="39"/>
        <v>0</v>
      </c>
      <c r="AU881" s="37">
        <f t="shared" si="40"/>
        <v>0</v>
      </c>
      <c r="AV881" s="37">
        <f t="shared" si="41"/>
        <v>0</v>
      </c>
      <c r="AW881" s="38" t="s">
        <v>2</v>
      </c>
    </row>
    <row r="882" spans="1:49" s="1" customFormat="1" ht="216.75">
      <c r="A882" s="35">
        <v>873</v>
      </c>
      <c r="B882" s="36">
        <v>4964208</v>
      </c>
      <c r="C882" s="36" t="s">
        <v>167</v>
      </c>
      <c r="D882" s="36" t="s">
        <v>154</v>
      </c>
      <c r="E882" s="36" t="s">
        <v>157</v>
      </c>
      <c r="F882" s="43" t="s">
        <v>950</v>
      </c>
      <c r="G882" s="43" t="s">
        <v>951</v>
      </c>
      <c r="H882" s="36"/>
      <c r="I882" s="36" t="s">
        <v>1264</v>
      </c>
      <c r="J882" s="36" t="s">
        <v>143</v>
      </c>
      <c r="K882" s="42" t="s">
        <v>94</v>
      </c>
      <c r="L882" s="36"/>
      <c r="M882" s="36"/>
      <c r="N882" s="36"/>
      <c r="O882" s="36"/>
      <c r="P882" s="36"/>
      <c r="Q882" s="36"/>
      <c r="R882" s="36"/>
      <c r="S882" s="36"/>
      <c r="T882" s="36">
        <v>1</v>
      </c>
      <c r="U882" s="36"/>
      <c r="V882" s="36"/>
      <c r="W882" s="36"/>
      <c r="X882" s="36"/>
      <c r="Y882" s="36"/>
      <c r="Z882" s="36"/>
      <c r="AA882" s="36">
        <v>1</v>
      </c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>
        <v>2</v>
      </c>
      <c r="AO882" s="37" t="s">
        <v>1091</v>
      </c>
      <c r="AP882" s="36" t="s">
        <v>1251</v>
      </c>
      <c r="AQ882" s="37">
        <v>7658.99</v>
      </c>
      <c r="AR882" s="37"/>
      <c r="AS882" s="39">
        <v>0.18</v>
      </c>
      <c r="AT882" s="37">
        <f t="shared" si="39"/>
        <v>0</v>
      </c>
      <c r="AU882" s="37">
        <f t="shared" si="40"/>
        <v>0</v>
      </c>
      <c r="AV882" s="37">
        <f t="shared" si="41"/>
        <v>0</v>
      </c>
      <c r="AW882" s="38" t="s">
        <v>2</v>
      </c>
    </row>
    <row r="883" spans="1:49" s="1" customFormat="1" ht="216.75">
      <c r="A883" s="35">
        <v>874</v>
      </c>
      <c r="B883" s="36">
        <v>4963517</v>
      </c>
      <c r="C883" s="36" t="s">
        <v>167</v>
      </c>
      <c r="D883" s="36" t="s">
        <v>154</v>
      </c>
      <c r="E883" s="36" t="s">
        <v>157</v>
      </c>
      <c r="F883" s="43" t="s">
        <v>955</v>
      </c>
      <c r="G883" s="43" t="s">
        <v>956</v>
      </c>
      <c r="H883" s="36"/>
      <c r="I883" s="36" t="s">
        <v>1264</v>
      </c>
      <c r="J883" s="36" t="s">
        <v>143</v>
      </c>
      <c r="K883" s="42" t="s">
        <v>68</v>
      </c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>
        <v>1</v>
      </c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>
        <v>1</v>
      </c>
      <c r="AO883" s="37" t="s">
        <v>1091</v>
      </c>
      <c r="AP883" s="36" t="s">
        <v>1251</v>
      </c>
      <c r="AQ883" s="37">
        <v>9565.63</v>
      </c>
      <c r="AR883" s="37"/>
      <c r="AS883" s="39">
        <v>0.18</v>
      </c>
      <c r="AT883" s="37">
        <f t="shared" si="39"/>
        <v>0</v>
      </c>
      <c r="AU883" s="37">
        <f t="shared" si="40"/>
        <v>0</v>
      </c>
      <c r="AV883" s="37">
        <f t="shared" si="41"/>
        <v>0</v>
      </c>
      <c r="AW883" s="38" t="s">
        <v>2</v>
      </c>
    </row>
    <row r="884" spans="1:49" s="1" customFormat="1" ht="216.75">
      <c r="A884" s="35">
        <v>875</v>
      </c>
      <c r="B884" s="36">
        <v>4963157</v>
      </c>
      <c r="C884" s="36" t="s">
        <v>167</v>
      </c>
      <c r="D884" s="36" t="s">
        <v>154</v>
      </c>
      <c r="E884" s="36" t="s">
        <v>157</v>
      </c>
      <c r="F884" s="43" t="s">
        <v>957</v>
      </c>
      <c r="G884" s="43" t="s">
        <v>958</v>
      </c>
      <c r="H884" s="36"/>
      <c r="I884" s="36" t="s">
        <v>1264</v>
      </c>
      <c r="J884" s="36" t="s">
        <v>143</v>
      </c>
      <c r="K884" s="42" t="s">
        <v>1</v>
      </c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>
        <v>1</v>
      </c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>
        <v>1</v>
      </c>
      <c r="AO884" s="37" t="s">
        <v>1091</v>
      </c>
      <c r="AP884" s="36" t="s">
        <v>1251</v>
      </c>
      <c r="AQ884" s="37">
        <v>4097.18</v>
      </c>
      <c r="AR884" s="37"/>
      <c r="AS884" s="39">
        <v>0.18</v>
      </c>
      <c r="AT884" s="37">
        <f t="shared" si="39"/>
        <v>0</v>
      </c>
      <c r="AU884" s="37">
        <f t="shared" si="40"/>
        <v>0</v>
      </c>
      <c r="AV884" s="37">
        <f t="shared" si="41"/>
        <v>0</v>
      </c>
      <c r="AW884" s="38" t="s">
        <v>2</v>
      </c>
    </row>
    <row r="885" spans="1:49" s="1" customFormat="1" ht="216.75">
      <c r="A885" s="35">
        <v>876</v>
      </c>
      <c r="B885" s="36">
        <v>4963533</v>
      </c>
      <c r="C885" s="36" t="s">
        <v>167</v>
      </c>
      <c r="D885" s="36" t="s">
        <v>154</v>
      </c>
      <c r="E885" s="36" t="s">
        <v>157</v>
      </c>
      <c r="F885" s="43" t="s">
        <v>961</v>
      </c>
      <c r="G885" s="43" t="s">
        <v>962</v>
      </c>
      <c r="H885" s="36"/>
      <c r="I885" s="36" t="s">
        <v>1264</v>
      </c>
      <c r="J885" s="36" t="s">
        <v>143</v>
      </c>
      <c r="K885" s="42" t="s">
        <v>20</v>
      </c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>
        <v>1</v>
      </c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>
        <v>1</v>
      </c>
      <c r="AO885" s="37" t="s">
        <v>1091</v>
      </c>
      <c r="AP885" s="36" t="s">
        <v>1251</v>
      </c>
      <c r="AQ885" s="37">
        <v>11603.59</v>
      </c>
      <c r="AR885" s="37"/>
      <c r="AS885" s="39">
        <v>0.18</v>
      </c>
      <c r="AT885" s="37">
        <f t="shared" si="39"/>
        <v>0</v>
      </c>
      <c r="AU885" s="37">
        <f t="shared" si="40"/>
        <v>0</v>
      </c>
      <c r="AV885" s="37">
        <f t="shared" si="41"/>
        <v>0</v>
      </c>
      <c r="AW885" s="38" t="s">
        <v>2</v>
      </c>
    </row>
    <row r="886" spans="1:49" s="1" customFormat="1" ht="216.75">
      <c r="A886" s="35">
        <v>877</v>
      </c>
      <c r="B886" s="36">
        <v>4963541</v>
      </c>
      <c r="C886" s="36" t="s">
        <v>167</v>
      </c>
      <c r="D886" s="36" t="s">
        <v>154</v>
      </c>
      <c r="E886" s="36" t="s">
        <v>157</v>
      </c>
      <c r="F886" s="43" t="s">
        <v>961</v>
      </c>
      <c r="G886" s="43" t="s">
        <v>962</v>
      </c>
      <c r="H886" s="36"/>
      <c r="I886" s="36" t="s">
        <v>1264</v>
      </c>
      <c r="J886" s="36" t="s">
        <v>143</v>
      </c>
      <c r="K886" s="42" t="s">
        <v>1086</v>
      </c>
      <c r="L886" s="36"/>
      <c r="M886" s="36"/>
      <c r="N886" s="36"/>
      <c r="O886" s="36"/>
      <c r="P886" s="36"/>
      <c r="Q886" s="36"/>
      <c r="R886" s="36"/>
      <c r="S886" s="36"/>
      <c r="T886" s="36"/>
      <c r="U886" s="36">
        <v>1</v>
      </c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>
        <v>1</v>
      </c>
      <c r="AO886" s="37" t="s">
        <v>1091</v>
      </c>
      <c r="AP886" s="36" t="s">
        <v>1251</v>
      </c>
      <c r="AQ886" s="37">
        <v>11289.74</v>
      </c>
      <c r="AR886" s="37"/>
      <c r="AS886" s="39">
        <v>0.18</v>
      </c>
      <c r="AT886" s="37">
        <f t="shared" si="39"/>
        <v>0</v>
      </c>
      <c r="AU886" s="37">
        <f t="shared" si="40"/>
        <v>0</v>
      </c>
      <c r="AV886" s="37">
        <f t="shared" si="41"/>
        <v>0</v>
      </c>
      <c r="AW886" s="38" t="s">
        <v>2</v>
      </c>
    </row>
    <row r="887" spans="1:49" s="1" customFormat="1" ht="216.75">
      <c r="A887" s="35">
        <v>878</v>
      </c>
      <c r="B887" s="36">
        <v>4963545</v>
      </c>
      <c r="C887" s="36" t="s">
        <v>167</v>
      </c>
      <c r="D887" s="36" t="s">
        <v>154</v>
      </c>
      <c r="E887" s="36" t="s">
        <v>157</v>
      </c>
      <c r="F887" s="43" t="s">
        <v>965</v>
      </c>
      <c r="G887" s="43" t="s">
        <v>966</v>
      </c>
      <c r="H887" s="36"/>
      <c r="I887" s="36" t="s">
        <v>1264</v>
      </c>
      <c r="J887" s="36" t="s">
        <v>143</v>
      </c>
      <c r="K887" s="42" t="s">
        <v>1</v>
      </c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>
        <v>3</v>
      </c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>
        <v>3</v>
      </c>
      <c r="AO887" s="37" t="s">
        <v>1091</v>
      </c>
      <c r="AP887" s="36" t="s">
        <v>1251</v>
      </c>
      <c r="AQ887" s="37">
        <v>11540.37</v>
      </c>
      <c r="AR887" s="37"/>
      <c r="AS887" s="39">
        <v>0.18</v>
      </c>
      <c r="AT887" s="37">
        <f t="shared" si="39"/>
        <v>0</v>
      </c>
      <c r="AU887" s="37">
        <f t="shared" si="40"/>
        <v>0</v>
      </c>
      <c r="AV887" s="37">
        <f t="shared" si="41"/>
        <v>0</v>
      </c>
      <c r="AW887" s="38" t="s">
        <v>2</v>
      </c>
    </row>
    <row r="888" spans="1:49" s="1" customFormat="1" ht="216.75">
      <c r="A888" s="35">
        <v>879</v>
      </c>
      <c r="B888" s="36">
        <v>4963526</v>
      </c>
      <c r="C888" s="36" t="s">
        <v>167</v>
      </c>
      <c r="D888" s="36" t="s">
        <v>154</v>
      </c>
      <c r="E888" s="36" t="s">
        <v>157</v>
      </c>
      <c r="F888" s="43" t="s">
        <v>179</v>
      </c>
      <c r="G888" s="43" t="s">
        <v>976</v>
      </c>
      <c r="H888" s="36"/>
      <c r="I888" s="36" t="s">
        <v>1264</v>
      </c>
      <c r="J888" s="36" t="s">
        <v>143</v>
      </c>
      <c r="K888" s="42" t="s">
        <v>68</v>
      </c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>
        <v>1</v>
      </c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>
        <v>1</v>
      </c>
      <c r="AO888" s="37" t="s">
        <v>1091</v>
      </c>
      <c r="AP888" s="36" t="s">
        <v>1251</v>
      </c>
      <c r="AQ888" s="37">
        <v>27892.51</v>
      </c>
      <c r="AR888" s="37"/>
      <c r="AS888" s="39">
        <v>0.18</v>
      </c>
      <c r="AT888" s="37">
        <f t="shared" si="39"/>
        <v>0</v>
      </c>
      <c r="AU888" s="37">
        <f t="shared" si="40"/>
        <v>0</v>
      </c>
      <c r="AV888" s="37">
        <f t="shared" si="41"/>
        <v>0</v>
      </c>
      <c r="AW888" s="38" t="s">
        <v>2</v>
      </c>
    </row>
    <row r="889" spans="1:49" s="1" customFormat="1" ht="216.75">
      <c r="A889" s="35">
        <v>880</v>
      </c>
      <c r="B889" s="36">
        <v>4964395</v>
      </c>
      <c r="C889" s="36" t="s">
        <v>167</v>
      </c>
      <c r="D889" s="36" t="s">
        <v>154</v>
      </c>
      <c r="E889" s="36" t="s">
        <v>157</v>
      </c>
      <c r="F889" s="43" t="s">
        <v>979</v>
      </c>
      <c r="G889" s="43" t="s">
        <v>980</v>
      </c>
      <c r="H889" s="36"/>
      <c r="I889" s="36" t="s">
        <v>1264</v>
      </c>
      <c r="J889" s="36" t="s">
        <v>143</v>
      </c>
      <c r="K889" s="42" t="s">
        <v>1234</v>
      </c>
      <c r="L889" s="36"/>
      <c r="M889" s="36"/>
      <c r="N889" s="36"/>
      <c r="O889" s="36"/>
      <c r="P889" s="36"/>
      <c r="Q889" s="36"/>
      <c r="R889" s="36"/>
      <c r="S889" s="36"/>
      <c r="T889" s="36">
        <v>40</v>
      </c>
      <c r="U889" s="36">
        <v>20</v>
      </c>
      <c r="V889" s="36"/>
      <c r="W889" s="36">
        <v>20</v>
      </c>
      <c r="X889" s="36">
        <v>20</v>
      </c>
      <c r="Y889" s="36">
        <v>20</v>
      </c>
      <c r="Z889" s="36">
        <v>20</v>
      </c>
      <c r="AA889" s="36"/>
      <c r="AB889" s="36">
        <v>20</v>
      </c>
      <c r="AC889" s="36">
        <v>20</v>
      </c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>
        <v>180</v>
      </c>
      <c r="AO889" s="37" t="s">
        <v>1091</v>
      </c>
      <c r="AP889" s="36" t="s">
        <v>1251</v>
      </c>
      <c r="AQ889" s="37">
        <v>149.22</v>
      </c>
      <c r="AR889" s="37"/>
      <c r="AS889" s="39">
        <v>0.18</v>
      </c>
      <c r="AT889" s="37">
        <f t="shared" si="39"/>
        <v>0</v>
      </c>
      <c r="AU889" s="37">
        <f t="shared" si="40"/>
        <v>0</v>
      </c>
      <c r="AV889" s="37">
        <f t="shared" si="41"/>
        <v>0</v>
      </c>
      <c r="AW889" s="38" t="s">
        <v>2</v>
      </c>
    </row>
    <row r="890" spans="1:49" s="1" customFormat="1" ht="216.75">
      <c r="A890" s="35">
        <v>881</v>
      </c>
      <c r="B890" s="36">
        <v>4964319</v>
      </c>
      <c r="C890" s="36" t="s">
        <v>167</v>
      </c>
      <c r="D890" s="36" t="s">
        <v>154</v>
      </c>
      <c r="E890" s="36" t="s">
        <v>157</v>
      </c>
      <c r="F890" s="43" t="s">
        <v>993</v>
      </c>
      <c r="G890" s="43" t="s">
        <v>994</v>
      </c>
      <c r="H890" s="36"/>
      <c r="I890" s="36" t="s">
        <v>1264</v>
      </c>
      <c r="J890" s="36" t="s">
        <v>143</v>
      </c>
      <c r="K890" s="42" t="s">
        <v>25</v>
      </c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>
        <v>1</v>
      </c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>
        <v>1</v>
      </c>
      <c r="AO890" s="37" t="s">
        <v>1091</v>
      </c>
      <c r="AP890" s="36" t="s">
        <v>1251</v>
      </c>
      <c r="AQ890" s="37">
        <v>23521.96</v>
      </c>
      <c r="AR890" s="37"/>
      <c r="AS890" s="39">
        <v>0.18</v>
      </c>
      <c r="AT890" s="37">
        <f t="shared" si="39"/>
        <v>0</v>
      </c>
      <c r="AU890" s="37">
        <f t="shared" si="40"/>
        <v>0</v>
      </c>
      <c r="AV890" s="37">
        <f t="shared" si="41"/>
        <v>0</v>
      </c>
      <c r="AW890" s="38" t="s">
        <v>2</v>
      </c>
    </row>
    <row r="891" spans="1:49" s="1" customFormat="1" ht="216.75">
      <c r="A891" s="35">
        <v>882</v>
      </c>
      <c r="B891" s="36">
        <v>4962516</v>
      </c>
      <c r="C891" s="36" t="s">
        <v>167</v>
      </c>
      <c r="D891" s="36" t="s">
        <v>154</v>
      </c>
      <c r="E891" s="36" t="s">
        <v>157</v>
      </c>
      <c r="F891" s="43" t="s">
        <v>1002</v>
      </c>
      <c r="G891" s="43" t="s">
        <v>1003</v>
      </c>
      <c r="H891" s="36"/>
      <c r="I891" s="36" t="s">
        <v>1264</v>
      </c>
      <c r="J891" s="36" t="s">
        <v>143</v>
      </c>
      <c r="K891" s="42" t="s">
        <v>1</v>
      </c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>
        <v>12</v>
      </c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>
        <v>12</v>
      </c>
      <c r="AO891" s="37" t="s">
        <v>1091</v>
      </c>
      <c r="AP891" s="36" t="s">
        <v>1251</v>
      </c>
      <c r="AQ891" s="37">
        <v>1861.46</v>
      </c>
      <c r="AR891" s="37"/>
      <c r="AS891" s="39">
        <v>0.18</v>
      </c>
      <c r="AT891" s="37">
        <f t="shared" si="39"/>
        <v>0</v>
      </c>
      <c r="AU891" s="37">
        <f t="shared" si="40"/>
        <v>0</v>
      </c>
      <c r="AV891" s="37">
        <f t="shared" si="41"/>
        <v>0</v>
      </c>
      <c r="AW891" s="38" t="s">
        <v>2</v>
      </c>
    </row>
    <row r="892" spans="1:49" s="1" customFormat="1" ht="216.75">
      <c r="A892" s="35">
        <v>883</v>
      </c>
      <c r="B892" s="36">
        <v>4963217</v>
      </c>
      <c r="C892" s="36" t="s">
        <v>167</v>
      </c>
      <c r="D892" s="36" t="s">
        <v>154</v>
      </c>
      <c r="E892" s="36" t="s">
        <v>157</v>
      </c>
      <c r="F892" s="43" t="s">
        <v>1006</v>
      </c>
      <c r="G892" s="43" t="s">
        <v>1007</v>
      </c>
      <c r="H892" s="36"/>
      <c r="I892" s="36" t="s">
        <v>1264</v>
      </c>
      <c r="J892" s="36" t="s">
        <v>143</v>
      </c>
      <c r="K892" s="42" t="s">
        <v>1239</v>
      </c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>
        <v>1</v>
      </c>
      <c r="W892" s="36"/>
      <c r="X892" s="36"/>
      <c r="Y892" s="36">
        <v>1</v>
      </c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>
        <v>2</v>
      </c>
      <c r="AO892" s="37" t="s">
        <v>1091</v>
      </c>
      <c r="AP892" s="36" t="s">
        <v>1251</v>
      </c>
      <c r="AQ892" s="37">
        <v>12211.92</v>
      </c>
      <c r="AR892" s="37"/>
      <c r="AS892" s="39">
        <v>0.18</v>
      </c>
      <c r="AT892" s="37">
        <f t="shared" si="39"/>
        <v>0</v>
      </c>
      <c r="AU892" s="37">
        <f t="shared" si="40"/>
        <v>0</v>
      </c>
      <c r="AV892" s="37">
        <f t="shared" si="41"/>
        <v>0</v>
      </c>
      <c r="AW892" s="38" t="s">
        <v>2</v>
      </c>
    </row>
    <row r="893" spans="1:49" s="1" customFormat="1" ht="216.75">
      <c r="A893" s="35">
        <v>884</v>
      </c>
      <c r="B893" s="36">
        <v>4963345</v>
      </c>
      <c r="C893" s="36" t="s">
        <v>167</v>
      </c>
      <c r="D893" s="36" t="s">
        <v>154</v>
      </c>
      <c r="E893" s="36" t="s">
        <v>157</v>
      </c>
      <c r="F893" s="43" t="s">
        <v>350</v>
      </c>
      <c r="G893" s="43" t="s">
        <v>1026</v>
      </c>
      <c r="H893" s="36"/>
      <c r="I893" s="36" t="s">
        <v>1264</v>
      </c>
      <c r="J893" s="36" t="s">
        <v>143</v>
      </c>
      <c r="K893" s="42" t="s">
        <v>11</v>
      </c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>
        <v>1</v>
      </c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>
        <v>1</v>
      </c>
      <c r="AO893" s="37" t="s">
        <v>1091</v>
      </c>
      <c r="AP893" s="36" t="s">
        <v>1251</v>
      </c>
      <c r="AQ893" s="37">
        <v>3017.41</v>
      </c>
      <c r="AR893" s="37"/>
      <c r="AS893" s="39">
        <v>0.18</v>
      </c>
      <c r="AT893" s="37">
        <f t="shared" si="39"/>
        <v>0</v>
      </c>
      <c r="AU893" s="37">
        <f t="shared" si="40"/>
        <v>0</v>
      </c>
      <c r="AV893" s="37">
        <f t="shared" si="41"/>
        <v>0</v>
      </c>
      <c r="AW893" s="38" t="s">
        <v>2</v>
      </c>
    </row>
    <row r="894" spans="1:49" s="1" customFormat="1" ht="216.75">
      <c r="A894" s="35">
        <v>885</v>
      </c>
      <c r="B894" s="36">
        <v>4964092</v>
      </c>
      <c r="C894" s="36" t="s">
        <v>167</v>
      </c>
      <c r="D894" s="36" t="s">
        <v>154</v>
      </c>
      <c r="E894" s="36" t="s">
        <v>157</v>
      </c>
      <c r="F894" s="43" t="s">
        <v>1029</v>
      </c>
      <c r="G894" s="43" t="s">
        <v>1030</v>
      </c>
      <c r="H894" s="36"/>
      <c r="I894" s="36" t="s">
        <v>1264</v>
      </c>
      <c r="J894" s="36" t="s">
        <v>143</v>
      </c>
      <c r="K894" s="42" t="s">
        <v>11</v>
      </c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>
        <v>2</v>
      </c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>
        <v>2</v>
      </c>
      <c r="AO894" s="37" t="s">
        <v>1091</v>
      </c>
      <c r="AP894" s="36" t="s">
        <v>1251</v>
      </c>
      <c r="AQ894" s="37">
        <v>7678.71</v>
      </c>
      <c r="AR894" s="37"/>
      <c r="AS894" s="39">
        <v>0.18</v>
      </c>
      <c r="AT894" s="37">
        <f t="shared" si="39"/>
        <v>0</v>
      </c>
      <c r="AU894" s="37">
        <f t="shared" si="40"/>
        <v>0</v>
      </c>
      <c r="AV894" s="37">
        <f t="shared" si="41"/>
        <v>0</v>
      </c>
      <c r="AW894" s="38" t="s">
        <v>2</v>
      </c>
    </row>
    <row r="895" spans="1:49" s="1" customFormat="1" ht="216.75">
      <c r="A895" s="35">
        <v>886</v>
      </c>
      <c r="B895" s="36">
        <v>4964216</v>
      </c>
      <c r="C895" s="36" t="s">
        <v>167</v>
      </c>
      <c r="D895" s="36" t="s">
        <v>154</v>
      </c>
      <c r="E895" s="36" t="s">
        <v>157</v>
      </c>
      <c r="F895" s="43" t="s">
        <v>1038</v>
      </c>
      <c r="G895" s="43" t="s">
        <v>1039</v>
      </c>
      <c r="H895" s="36"/>
      <c r="I895" s="36" t="s">
        <v>1264</v>
      </c>
      <c r="J895" s="36" t="s">
        <v>143</v>
      </c>
      <c r="K895" s="42" t="s">
        <v>11</v>
      </c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>
        <v>6</v>
      </c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>
        <v>6</v>
      </c>
      <c r="AO895" s="37" t="s">
        <v>1091</v>
      </c>
      <c r="AP895" s="36" t="s">
        <v>1251</v>
      </c>
      <c r="AQ895" s="37">
        <v>22750.46</v>
      </c>
      <c r="AR895" s="37"/>
      <c r="AS895" s="39">
        <v>0.18</v>
      </c>
      <c r="AT895" s="37">
        <f t="shared" si="39"/>
        <v>0</v>
      </c>
      <c r="AU895" s="37">
        <f t="shared" si="40"/>
        <v>0</v>
      </c>
      <c r="AV895" s="37">
        <f t="shared" si="41"/>
        <v>0</v>
      </c>
      <c r="AW895" s="38" t="s">
        <v>2</v>
      </c>
    </row>
    <row r="896" spans="1:49" s="1" customFormat="1" ht="216.75">
      <c r="A896" s="35">
        <v>887</v>
      </c>
      <c r="B896" s="36">
        <v>4963246</v>
      </c>
      <c r="C896" s="36" t="s">
        <v>167</v>
      </c>
      <c r="D896" s="36" t="s">
        <v>154</v>
      </c>
      <c r="E896" s="36" t="s">
        <v>157</v>
      </c>
      <c r="F896" s="43" t="s">
        <v>1038</v>
      </c>
      <c r="G896" s="43" t="s">
        <v>1039</v>
      </c>
      <c r="H896" s="36"/>
      <c r="I896" s="36" t="s">
        <v>1264</v>
      </c>
      <c r="J896" s="36" t="s">
        <v>143</v>
      </c>
      <c r="K896" s="42" t="s">
        <v>1</v>
      </c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>
        <v>1</v>
      </c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>
        <v>1</v>
      </c>
      <c r="AO896" s="37" t="s">
        <v>1091</v>
      </c>
      <c r="AP896" s="36" t="s">
        <v>1251</v>
      </c>
      <c r="AQ896" s="37">
        <v>22562.85</v>
      </c>
      <c r="AR896" s="37"/>
      <c r="AS896" s="39">
        <v>0.18</v>
      </c>
      <c r="AT896" s="37">
        <f t="shared" si="39"/>
        <v>0</v>
      </c>
      <c r="AU896" s="37">
        <f t="shared" si="40"/>
        <v>0</v>
      </c>
      <c r="AV896" s="37">
        <f t="shared" si="41"/>
        <v>0</v>
      </c>
      <c r="AW896" s="38" t="s">
        <v>2</v>
      </c>
    </row>
    <row r="897" spans="1:49" s="1" customFormat="1" ht="216.75">
      <c r="A897" s="35">
        <v>888</v>
      </c>
      <c r="B897" s="36">
        <v>4963119</v>
      </c>
      <c r="C897" s="36" t="s">
        <v>167</v>
      </c>
      <c r="D897" s="36" t="s">
        <v>154</v>
      </c>
      <c r="E897" s="36" t="s">
        <v>157</v>
      </c>
      <c r="F897" s="43" t="s">
        <v>1040</v>
      </c>
      <c r="G897" s="43" t="s">
        <v>1042</v>
      </c>
      <c r="H897" s="36"/>
      <c r="I897" s="36" t="s">
        <v>1264</v>
      </c>
      <c r="J897" s="36" t="s">
        <v>143</v>
      </c>
      <c r="K897" s="42" t="s">
        <v>1</v>
      </c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>
        <v>1</v>
      </c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>
        <v>1</v>
      </c>
      <c r="AO897" s="37" t="s">
        <v>1091</v>
      </c>
      <c r="AP897" s="36" t="s">
        <v>1251</v>
      </c>
      <c r="AQ897" s="37">
        <v>6055.97</v>
      </c>
      <c r="AR897" s="37"/>
      <c r="AS897" s="39">
        <v>0.18</v>
      </c>
      <c r="AT897" s="37">
        <f t="shared" si="39"/>
        <v>0</v>
      </c>
      <c r="AU897" s="37">
        <f t="shared" si="40"/>
        <v>0</v>
      </c>
      <c r="AV897" s="37">
        <f t="shared" si="41"/>
        <v>0</v>
      </c>
      <c r="AW897" s="38" t="s">
        <v>2</v>
      </c>
    </row>
    <row r="898" spans="1:49" s="1" customFormat="1" ht="216.75">
      <c r="A898" s="35">
        <v>889</v>
      </c>
      <c r="B898" s="36">
        <v>4962488</v>
      </c>
      <c r="C898" s="36" t="s">
        <v>167</v>
      </c>
      <c r="D898" s="36" t="s">
        <v>154</v>
      </c>
      <c r="E898" s="36" t="s">
        <v>157</v>
      </c>
      <c r="F898" s="43" t="s">
        <v>1040</v>
      </c>
      <c r="G898" s="43" t="s">
        <v>1042</v>
      </c>
      <c r="H898" s="36"/>
      <c r="I898" s="36" t="s">
        <v>1264</v>
      </c>
      <c r="J898" s="36" t="s">
        <v>143</v>
      </c>
      <c r="K898" s="42" t="s">
        <v>68</v>
      </c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>
        <v>1</v>
      </c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>
        <v>1</v>
      </c>
      <c r="AO898" s="37" t="s">
        <v>1091</v>
      </c>
      <c r="AP898" s="36" t="s">
        <v>1251</v>
      </c>
      <c r="AQ898" s="37">
        <v>6123.5</v>
      </c>
      <c r="AR898" s="37"/>
      <c r="AS898" s="39">
        <v>0.18</v>
      </c>
      <c r="AT898" s="37">
        <f t="shared" si="39"/>
        <v>0</v>
      </c>
      <c r="AU898" s="37">
        <f t="shared" si="40"/>
        <v>0</v>
      </c>
      <c r="AV898" s="37">
        <f t="shared" si="41"/>
        <v>0</v>
      </c>
      <c r="AW898" s="38" t="s">
        <v>2</v>
      </c>
    </row>
    <row r="899" spans="1:49" s="1" customFormat="1" ht="216.75">
      <c r="A899" s="35">
        <v>890</v>
      </c>
      <c r="B899" s="36">
        <v>4964242</v>
      </c>
      <c r="C899" s="36" t="s">
        <v>167</v>
      </c>
      <c r="D899" s="36" t="s">
        <v>154</v>
      </c>
      <c r="E899" s="36" t="s">
        <v>157</v>
      </c>
      <c r="F899" s="43" t="s">
        <v>1043</v>
      </c>
      <c r="G899" s="43" t="s">
        <v>1045</v>
      </c>
      <c r="H899" s="36"/>
      <c r="I899" s="36" t="s">
        <v>1264</v>
      </c>
      <c r="J899" s="36" t="s">
        <v>143</v>
      </c>
      <c r="K899" s="42" t="s">
        <v>25</v>
      </c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>
        <v>1</v>
      </c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>
        <v>1</v>
      </c>
      <c r="AO899" s="37" t="s">
        <v>1091</v>
      </c>
      <c r="AP899" s="36" t="s">
        <v>1251</v>
      </c>
      <c r="AQ899" s="37">
        <v>10776.52</v>
      </c>
      <c r="AR899" s="37"/>
      <c r="AS899" s="39">
        <v>0.18</v>
      </c>
      <c r="AT899" s="37">
        <f t="shared" si="39"/>
        <v>0</v>
      </c>
      <c r="AU899" s="37">
        <f t="shared" si="40"/>
        <v>0</v>
      </c>
      <c r="AV899" s="37">
        <f t="shared" si="41"/>
        <v>0</v>
      </c>
      <c r="AW899" s="38" t="s">
        <v>2</v>
      </c>
    </row>
    <row r="900" spans="1:49" s="1" customFormat="1" ht="153">
      <c r="A900" s="35">
        <v>891</v>
      </c>
      <c r="B900" s="36">
        <v>5123038</v>
      </c>
      <c r="C900" s="36" t="s">
        <v>160</v>
      </c>
      <c r="D900" s="36" t="s">
        <v>154</v>
      </c>
      <c r="E900" s="36" t="s">
        <v>157</v>
      </c>
      <c r="F900" s="43" t="s">
        <v>155</v>
      </c>
      <c r="G900" s="43" t="s">
        <v>156</v>
      </c>
      <c r="H900" s="36"/>
      <c r="I900" s="36" t="s">
        <v>1264</v>
      </c>
      <c r="J900" s="36" t="s">
        <v>143</v>
      </c>
      <c r="K900" s="42" t="s">
        <v>1</v>
      </c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>
        <v>2</v>
      </c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>
        <v>2</v>
      </c>
      <c r="AO900" s="37" t="s">
        <v>5</v>
      </c>
      <c r="AP900" s="36" t="s">
        <v>6</v>
      </c>
      <c r="AQ900" s="37">
        <v>503.36</v>
      </c>
      <c r="AR900" s="37"/>
      <c r="AS900" s="39">
        <v>0.18</v>
      </c>
      <c r="AT900" s="37">
        <f t="shared" si="39"/>
        <v>0</v>
      </c>
      <c r="AU900" s="37">
        <f t="shared" si="40"/>
        <v>0</v>
      </c>
      <c r="AV900" s="37">
        <f t="shared" si="41"/>
        <v>0</v>
      </c>
      <c r="AW900" s="38" t="s">
        <v>2</v>
      </c>
    </row>
    <row r="901" spans="1:49" s="1" customFormat="1" ht="153">
      <c r="A901" s="35">
        <v>892</v>
      </c>
      <c r="B901" s="36">
        <v>5122979</v>
      </c>
      <c r="C901" s="36" t="s">
        <v>160</v>
      </c>
      <c r="D901" s="36" t="s">
        <v>154</v>
      </c>
      <c r="E901" s="36" t="s">
        <v>157</v>
      </c>
      <c r="F901" s="43" t="s">
        <v>198</v>
      </c>
      <c r="G901" s="43" t="s">
        <v>208</v>
      </c>
      <c r="H901" s="36"/>
      <c r="I901" s="36" t="s">
        <v>1264</v>
      </c>
      <c r="J901" s="36" t="s">
        <v>143</v>
      </c>
      <c r="K901" s="42" t="s">
        <v>28</v>
      </c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>
        <v>30</v>
      </c>
      <c r="W901" s="36"/>
      <c r="X901" s="36"/>
      <c r="Y901" s="36">
        <v>20</v>
      </c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>
        <v>50</v>
      </c>
      <c r="AO901" s="37" t="s">
        <v>5</v>
      </c>
      <c r="AP901" s="36" t="s">
        <v>6</v>
      </c>
      <c r="AQ901" s="37">
        <v>7914.1</v>
      </c>
      <c r="AR901" s="37"/>
      <c r="AS901" s="39">
        <v>0.18</v>
      </c>
      <c r="AT901" s="37">
        <f t="shared" si="39"/>
        <v>0</v>
      </c>
      <c r="AU901" s="37">
        <f t="shared" si="40"/>
        <v>0</v>
      </c>
      <c r="AV901" s="37">
        <f t="shared" si="41"/>
        <v>0</v>
      </c>
      <c r="AW901" s="38" t="s">
        <v>2</v>
      </c>
    </row>
    <row r="902" spans="1:49" s="1" customFormat="1" ht="191.25">
      <c r="A902" s="35">
        <v>893</v>
      </c>
      <c r="B902" s="36">
        <v>5123106</v>
      </c>
      <c r="C902" s="36" t="s">
        <v>160</v>
      </c>
      <c r="D902" s="36" t="s">
        <v>154</v>
      </c>
      <c r="E902" s="36" t="s">
        <v>157</v>
      </c>
      <c r="F902" s="43" t="s">
        <v>196</v>
      </c>
      <c r="G902" s="43" t="s">
        <v>211</v>
      </c>
      <c r="H902" s="36"/>
      <c r="I902" s="36" t="s">
        <v>1264</v>
      </c>
      <c r="J902" s="36" t="s">
        <v>143</v>
      </c>
      <c r="K902" s="42" t="s">
        <v>29</v>
      </c>
      <c r="L902" s="36"/>
      <c r="M902" s="36"/>
      <c r="N902" s="36"/>
      <c r="O902" s="36"/>
      <c r="P902" s="36"/>
      <c r="Q902" s="36"/>
      <c r="R902" s="36"/>
      <c r="S902" s="36"/>
      <c r="T902" s="36"/>
      <c r="U902" s="36">
        <v>5</v>
      </c>
      <c r="V902" s="36"/>
      <c r="W902" s="36"/>
      <c r="X902" s="36"/>
      <c r="Y902" s="36"/>
      <c r="Z902" s="36">
        <v>5</v>
      </c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>
        <v>10</v>
      </c>
      <c r="AO902" s="37" t="s">
        <v>5</v>
      </c>
      <c r="AP902" s="36" t="s">
        <v>1272</v>
      </c>
      <c r="AQ902" s="37">
        <v>9789.83</v>
      </c>
      <c r="AR902" s="37"/>
      <c r="AS902" s="39">
        <v>0.18</v>
      </c>
      <c r="AT902" s="37">
        <f t="shared" si="39"/>
        <v>0</v>
      </c>
      <c r="AU902" s="37">
        <f t="shared" si="40"/>
        <v>0</v>
      </c>
      <c r="AV902" s="37">
        <f t="shared" si="41"/>
        <v>0</v>
      </c>
      <c r="AW902" s="38" t="s">
        <v>2</v>
      </c>
    </row>
    <row r="903" spans="1:49" s="1" customFormat="1" ht="191.25">
      <c r="A903" s="35">
        <v>894</v>
      </c>
      <c r="B903" s="36">
        <v>5123116</v>
      </c>
      <c r="C903" s="36" t="s">
        <v>160</v>
      </c>
      <c r="D903" s="36" t="s">
        <v>154</v>
      </c>
      <c r="E903" s="36" t="s">
        <v>157</v>
      </c>
      <c r="F903" s="43" t="s">
        <v>196</v>
      </c>
      <c r="G903" s="43" t="s">
        <v>211</v>
      </c>
      <c r="H903" s="36"/>
      <c r="I903" s="36" t="s">
        <v>1264</v>
      </c>
      <c r="J903" s="36" t="s">
        <v>143</v>
      </c>
      <c r="K903" s="42" t="s">
        <v>16</v>
      </c>
      <c r="L903" s="36"/>
      <c r="M903" s="36"/>
      <c r="N903" s="36"/>
      <c r="O903" s="36"/>
      <c r="P903" s="36"/>
      <c r="Q903" s="36"/>
      <c r="R903" s="36"/>
      <c r="S903" s="36"/>
      <c r="T903" s="36"/>
      <c r="U903" s="36">
        <v>1</v>
      </c>
      <c r="V903" s="36"/>
      <c r="W903" s="36"/>
      <c r="X903" s="36"/>
      <c r="Y903" s="36"/>
      <c r="Z903" s="36">
        <v>1</v>
      </c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>
        <v>2</v>
      </c>
      <c r="AO903" s="37" t="s">
        <v>5</v>
      </c>
      <c r="AP903" s="36" t="s">
        <v>1272</v>
      </c>
      <c r="AQ903" s="37">
        <v>9789.83</v>
      </c>
      <c r="AR903" s="37"/>
      <c r="AS903" s="39">
        <v>0.18</v>
      </c>
      <c r="AT903" s="37">
        <f t="shared" si="39"/>
        <v>0</v>
      </c>
      <c r="AU903" s="37">
        <f t="shared" si="40"/>
        <v>0</v>
      </c>
      <c r="AV903" s="37">
        <f t="shared" si="41"/>
        <v>0</v>
      </c>
      <c r="AW903" s="38" t="s">
        <v>2</v>
      </c>
    </row>
    <row r="904" spans="1:49" s="1" customFormat="1" ht="153">
      <c r="A904" s="35">
        <v>895</v>
      </c>
      <c r="B904" s="36">
        <v>5122980</v>
      </c>
      <c r="C904" s="36" t="s">
        <v>160</v>
      </c>
      <c r="D904" s="36" t="s">
        <v>154</v>
      </c>
      <c r="E904" s="36" t="s">
        <v>157</v>
      </c>
      <c r="F904" s="43" t="s">
        <v>196</v>
      </c>
      <c r="G904" s="43" t="s">
        <v>212</v>
      </c>
      <c r="H904" s="36"/>
      <c r="I904" s="36" t="s">
        <v>1264</v>
      </c>
      <c r="J904" s="36" t="s">
        <v>143</v>
      </c>
      <c r="K904" s="42" t="s">
        <v>9</v>
      </c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>
        <v>20</v>
      </c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>
        <v>20</v>
      </c>
      <c r="AO904" s="37" t="s">
        <v>5</v>
      </c>
      <c r="AP904" s="36" t="s">
        <v>6</v>
      </c>
      <c r="AQ904" s="37">
        <v>10597.27</v>
      </c>
      <c r="AR904" s="37"/>
      <c r="AS904" s="39">
        <v>0.18</v>
      </c>
      <c r="AT904" s="37">
        <f t="shared" si="39"/>
        <v>0</v>
      </c>
      <c r="AU904" s="37">
        <f t="shared" si="40"/>
        <v>0</v>
      </c>
      <c r="AV904" s="37">
        <f t="shared" si="41"/>
        <v>0</v>
      </c>
      <c r="AW904" s="38" t="s">
        <v>2</v>
      </c>
    </row>
    <row r="905" spans="1:49" s="1" customFormat="1" ht="153">
      <c r="A905" s="35">
        <v>896</v>
      </c>
      <c r="B905" s="36">
        <v>5123509</v>
      </c>
      <c r="C905" s="36" t="s">
        <v>160</v>
      </c>
      <c r="D905" s="36" t="s">
        <v>154</v>
      </c>
      <c r="E905" s="36" t="s">
        <v>157</v>
      </c>
      <c r="F905" s="43" t="s">
        <v>196</v>
      </c>
      <c r="G905" s="43" t="s">
        <v>216</v>
      </c>
      <c r="H905" s="36"/>
      <c r="I905" s="36" t="s">
        <v>1264</v>
      </c>
      <c r="J905" s="36" t="s">
        <v>143</v>
      </c>
      <c r="K905" s="42" t="s">
        <v>1083</v>
      </c>
      <c r="L905" s="36"/>
      <c r="M905" s="36"/>
      <c r="N905" s="36"/>
      <c r="O905" s="36"/>
      <c r="P905" s="36"/>
      <c r="Q905" s="36"/>
      <c r="R905" s="36"/>
      <c r="S905" s="36"/>
      <c r="T905" s="36">
        <v>4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>
        <v>4</v>
      </c>
      <c r="AO905" s="37" t="s">
        <v>1091</v>
      </c>
      <c r="AP905" s="36" t="s">
        <v>33</v>
      </c>
      <c r="AQ905" s="37">
        <v>9641.35</v>
      </c>
      <c r="AR905" s="37"/>
      <c r="AS905" s="39">
        <v>0.18</v>
      </c>
      <c r="AT905" s="37">
        <f t="shared" si="39"/>
        <v>0</v>
      </c>
      <c r="AU905" s="37">
        <f t="shared" si="40"/>
        <v>0</v>
      </c>
      <c r="AV905" s="37">
        <f t="shared" si="41"/>
        <v>0</v>
      </c>
      <c r="AW905" s="38" t="s">
        <v>2</v>
      </c>
    </row>
    <row r="906" spans="1:49" s="1" customFormat="1" ht="153">
      <c r="A906" s="35">
        <v>897</v>
      </c>
      <c r="B906" s="36">
        <v>5124857</v>
      </c>
      <c r="C906" s="36" t="s">
        <v>160</v>
      </c>
      <c r="D906" s="36" t="s">
        <v>154</v>
      </c>
      <c r="E906" s="36" t="s">
        <v>157</v>
      </c>
      <c r="F906" s="43" t="s">
        <v>219</v>
      </c>
      <c r="G906" s="43" t="s">
        <v>220</v>
      </c>
      <c r="H906" s="36"/>
      <c r="I906" s="36" t="s">
        <v>1264</v>
      </c>
      <c r="J906" s="36" t="s">
        <v>143</v>
      </c>
      <c r="K906" s="42" t="s">
        <v>36</v>
      </c>
      <c r="L906" s="36"/>
      <c r="M906" s="36"/>
      <c r="N906" s="36"/>
      <c r="O906" s="36"/>
      <c r="P906" s="36"/>
      <c r="Q906" s="36"/>
      <c r="R906" s="36"/>
      <c r="S906" s="36"/>
      <c r="T906" s="36">
        <v>100</v>
      </c>
      <c r="U906" s="36"/>
      <c r="V906" s="36">
        <v>100</v>
      </c>
      <c r="W906" s="36"/>
      <c r="X906" s="36"/>
      <c r="Y906" s="36">
        <v>230</v>
      </c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>
        <v>430</v>
      </c>
      <c r="AO906" s="37" t="s">
        <v>1091</v>
      </c>
      <c r="AP906" s="36" t="s">
        <v>33</v>
      </c>
      <c r="AQ906" s="37">
        <v>67.28</v>
      </c>
      <c r="AR906" s="37"/>
      <c r="AS906" s="39">
        <v>0.18</v>
      </c>
      <c r="AT906" s="37">
        <f aca="true" t="shared" si="42" ref="AT906:AT969">ROUND(ROUND(AR906,2)*AN906,2)</f>
        <v>0</v>
      </c>
      <c r="AU906" s="37">
        <f aca="true" t="shared" si="43" ref="AU906:AU969">ROUND(AT906*AS906,2)</f>
        <v>0</v>
      </c>
      <c r="AV906" s="37">
        <f aca="true" t="shared" si="44" ref="AV906:AV969">AU906+AT906</f>
        <v>0</v>
      </c>
      <c r="AW906" s="38" t="s">
        <v>2</v>
      </c>
    </row>
    <row r="907" spans="1:49" s="1" customFormat="1" ht="216.75">
      <c r="A907" s="35">
        <v>898</v>
      </c>
      <c r="B907" s="36">
        <v>5124869</v>
      </c>
      <c r="C907" s="36" t="s">
        <v>160</v>
      </c>
      <c r="D907" s="36" t="s">
        <v>154</v>
      </c>
      <c r="E907" s="36" t="s">
        <v>157</v>
      </c>
      <c r="F907" s="43" t="s">
        <v>219</v>
      </c>
      <c r="G907" s="43" t="s">
        <v>220</v>
      </c>
      <c r="H907" s="36"/>
      <c r="I907" s="36" t="s">
        <v>1264</v>
      </c>
      <c r="J907" s="36" t="s">
        <v>143</v>
      </c>
      <c r="K907" s="42" t="s">
        <v>37</v>
      </c>
      <c r="L907" s="36"/>
      <c r="M907" s="36"/>
      <c r="N907" s="36"/>
      <c r="O907" s="36"/>
      <c r="P907" s="36"/>
      <c r="Q907" s="36"/>
      <c r="R907" s="36"/>
      <c r="S907" s="36"/>
      <c r="T907" s="36">
        <v>200</v>
      </c>
      <c r="U907" s="36">
        <v>50</v>
      </c>
      <c r="V907" s="36">
        <v>50</v>
      </c>
      <c r="W907" s="36">
        <v>50</v>
      </c>
      <c r="X907" s="36">
        <v>50</v>
      </c>
      <c r="Y907" s="36">
        <v>50</v>
      </c>
      <c r="Z907" s="36">
        <v>50</v>
      </c>
      <c r="AA907" s="36">
        <v>50</v>
      </c>
      <c r="AB907" s="36">
        <v>50</v>
      </c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>
        <v>600</v>
      </c>
      <c r="AO907" s="37" t="s">
        <v>1091</v>
      </c>
      <c r="AP907" s="36" t="s">
        <v>33</v>
      </c>
      <c r="AQ907" s="37">
        <v>67.07</v>
      </c>
      <c r="AR907" s="37"/>
      <c r="AS907" s="39">
        <v>0.18</v>
      </c>
      <c r="AT907" s="37">
        <f t="shared" si="42"/>
        <v>0</v>
      </c>
      <c r="AU907" s="37">
        <f t="shared" si="43"/>
        <v>0</v>
      </c>
      <c r="AV907" s="37">
        <f t="shared" si="44"/>
        <v>0</v>
      </c>
      <c r="AW907" s="38" t="s">
        <v>2</v>
      </c>
    </row>
    <row r="908" spans="1:49" s="1" customFormat="1" ht="216.75">
      <c r="A908" s="35">
        <v>899</v>
      </c>
      <c r="B908" s="36">
        <v>5124870</v>
      </c>
      <c r="C908" s="36" t="s">
        <v>160</v>
      </c>
      <c r="D908" s="36" t="s">
        <v>154</v>
      </c>
      <c r="E908" s="36" t="s">
        <v>157</v>
      </c>
      <c r="F908" s="43" t="s">
        <v>219</v>
      </c>
      <c r="G908" s="43" t="s">
        <v>220</v>
      </c>
      <c r="H908" s="36"/>
      <c r="I908" s="36" t="s">
        <v>1264</v>
      </c>
      <c r="J908" s="36" t="s">
        <v>143</v>
      </c>
      <c r="K908" s="42" t="s">
        <v>38</v>
      </c>
      <c r="L908" s="36"/>
      <c r="M908" s="36"/>
      <c r="N908" s="36"/>
      <c r="O908" s="36"/>
      <c r="P908" s="36"/>
      <c r="Q908" s="36"/>
      <c r="R908" s="36"/>
      <c r="S908" s="36"/>
      <c r="T908" s="36">
        <v>140</v>
      </c>
      <c r="U908" s="36">
        <v>70</v>
      </c>
      <c r="V908" s="36">
        <v>70</v>
      </c>
      <c r="W908" s="36">
        <v>70</v>
      </c>
      <c r="X908" s="36">
        <v>70</v>
      </c>
      <c r="Y908" s="36">
        <v>70</v>
      </c>
      <c r="Z908" s="36">
        <v>70</v>
      </c>
      <c r="AA908" s="36">
        <v>70</v>
      </c>
      <c r="AB908" s="36">
        <v>70</v>
      </c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>
        <v>700</v>
      </c>
      <c r="AO908" s="37" t="s">
        <v>1091</v>
      </c>
      <c r="AP908" s="36" t="s">
        <v>33</v>
      </c>
      <c r="AQ908" s="37">
        <v>67.28</v>
      </c>
      <c r="AR908" s="37"/>
      <c r="AS908" s="39">
        <v>0.18</v>
      </c>
      <c r="AT908" s="37">
        <f t="shared" si="42"/>
        <v>0</v>
      </c>
      <c r="AU908" s="37">
        <f t="shared" si="43"/>
        <v>0</v>
      </c>
      <c r="AV908" s="37">
        <f t="shared" si="44"/>
        <v>0</v>
      </c>
      <c r="AW908" s="38" t="s">
        <v>2</v>
      </c>
    </row>
    <row r="909" spans="1:49" s="1" customFormat="1" ht="216.75">
      <c r="A909" s="35">
        <v>900</v>
      </c>
      <c r="B909" s="36">
        <v>5124875</v>
      </c>
      <c r="C909" s="36" t="s">
        <v>160</v>
      </c>
      <c r="D909" s="36" t="s">
        <v>154</v>
      </c>
      <c r="E909" s="36" t="s">
        <v>157</v>
      </c>
      <c r="F909" s="43" t="s">
        <v>219</v>
      </c>
      <c r="G909" s="43" t="s">
        <v>220</v>
      </c>
      <c r="H909" s="36"/>
      <c r="I909" s="36" t="s">
        <v>1264</v>
      </c>
      <c r="J909" s="36" t="s">
        <v>143</v>
      </c>
      <c r="K909" s="42" t="s">
        <v>39</v>
      </c>
      <c r="L909" s="36"/>
      <c r="M909" s="36"/>
      <c r="N909" s="36"/>
      <c r="O909" s="36"/>
      <c r="P909" s="36"/>
      <c r="Q909" s="36"/>
      <c r="R909" s="36"/>
      <c r="S909" s="36"/>
      <c r="T909" s="36">
        <v>50</v>
      </c>
      <c r="U909" s="36">
        <v>25</v>
      </c>
      <c r="V909" s="36">
        <v>25</v>
      </c>
      <c r="W909" s="36">
        <v>25</v>
      </c>
      <c r="X909" s="36">
        <v>25</v>
      </c>
      <c r="Y909" s="36">
        <v>25</v>
      </c>
      <c r="Z909" s="36">
        <v>25</v>
      </c>
      <c r="AA909" s="36">
        <v>25</v>
      </c>
      <c r="AB909" s="36">
        <v>25</v>
      </c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>
        <v>250</v>
      </c>
      <c r="AO909" s="37" t="s">
        <v>1091</v>
      </c>
      <c r="AP909" s="36" t="s">
        <v>33</v>
      </c>
      <c r="AQ909" s="37">
        <v>67.28</v>
      </c>
      <c r="AR909" s="37"/>
      <c r="AS909" s="39">
        <v>0.18</v>
      </c>
      <c r="AT909" s="37">
        <f t="shared" si="42"/>
        <v>0</v>
      </c>
      <c r="AU909" s="37">
        <f t="shared" si="43"/>
        <v>0</v>
      </c>
      <c r="AV909" s="37">
        <f t="shared" si="44"/>
        <v>0</v>
      </c>
      <c r="AW909" s="38" t="s">
        <v>2</v>
      </c>
    </row>
    <row r="910" spans="1:49" s="1" customFormat="1" ht="153">
      <c r="A910" s="35">
        <v>901</v>
      </c>
      <c r="B910" s="36">
        <v>5122948</v>
      </c>
      <c r="C910" s="36" t="s">
        <v>160</v>
      </c>
      <c r="D910" s="36" t="s">
        <v>154</v>
      </c>
      <c r="E910" s="36" t="s">
        <v>157</v>
      </c>
      <c r="F910" s="43" t="s">
        <v>234</v>
      </c>
      <c r="G910" s="43" t="s">
        <v>235</v>
      </c>
      <c r="H910" s="36"/>
      <c r="I910" s="36" t="s">
        <v>1264</v>
      </c>
      <c r="J910" s="36" t="s">
        <v>143</v>
      </c>
      <c r="K910" s="42" t="s">
        <v>24</v>
      </c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>
        <v>10</v>
      </c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>
        <v>10</v>
      </c>
      <c r="AO910" s="37" t="s">
        <v>5</v>
      </c>
      <c r="AP910" s="36" t="s">
        <v>6</v>
      </c>
      <c r="AQ910" s="37">
        <v>16468.78</v>
      </c>
      <c r="AR910" s="37"/>
      <c r="AS910" s="39">
        <v>0.18</v>
      </c>
      <c r="AT910" s="37">
        <f t="shared" si="42"/>
        <v>0</v>
      </c>
      <c r="AU910" s="37">
        <f t="shared" si="43"/>
        <v>0</v>
      </c>
      <c r="AV910" s="37">
        <f t="shared" si="44"/>
        <v>0</v>
      </c>
      <c r="AW910" s="38" t="s">
        <v>2</v>
      </c>
    </row>
    <row r="911" spans="1:49" s="1" customFormat="1" ht="153">
      <c r="A911" s="35">
        <v>902</v>
      </c>
      <c r="B911" s="36">
        <v>5122820</v>
      </c>
      <c r="C911" s="36" t="s">
        <v>160</v>
      </c>
      <c r="D911" s="36" t="s">
        <v>154</v>
      </c>
      <c r="E911" s="36" t="s">
        <v>157</v>
      </c>
      <c r="F911" s="43" t="s">
        <v>236</v>
      </c>
      <c r="G911" s="43" t="s">
        <v>237</v>
      </c>
      <c r="H911" s="36"/>
      <c r="I911" s="36" t="s">
        <v>1264</v>
      </c>
      <c r="J911" s="36" t="s">
        <v>143</v>
      </c>
      <c r="K911" s="42" t="s">
        <v>47</v>
      </c>
      <c r="L911" s="36"/>
      <c r="M911" s="36"/>
      <c r="N911" s="36"/>
      <c r="O911" s="36"/>
      <c r="P911" s="36"/>
      <c r="Q911" s="36"/>
      <c r="R911" s="36"/>
      <c r="S911" s="36"/>
      <c r="T911" s="36"/>
      <c r="U911" s="36">
        <v>6</v>
      </c>
      <c r="V911" s="36"/>
      <c r="W911" s="36"/>
      <c r="X911" s="36">
        <v>12</v>
      </c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>
        <v>18</v>
      </c>
      <c r="AO911" s="37" t="s">
        <v>5</v>
      </c>
      <c r="AP911" s="36" t="s">
        <v>6</v>
      </c>
      <c r="AQ911" s="37">
        <v>2018.04</v>
      </c>
      <c r="AR911" s="37"/>
      <c r="AS911" s="39">
        <v>0.18</v>
      </c>
      <c r="AT911" s="37">
        <f t="shared" si="42"/>
        <v>0</v>
      </c>
      <c r="AU911" s="37">
        <f t="shared" si="43"/>
        <v>0</v>
      </c>
      <c r="AV911" s="37">
        <f t="shared" si="44"/>
        <v>0</v>
      </c>
      <c r="AW911" s="38" t="s">
        <v>2</v>
      </c>
    </row>
    <row r="912" spans="1:49" s="1" customFormat="1" ht="153">
      <c r="A912" s="35">
        <v>903</v>
      </c>
      <c r="B912" s="36">
        <v>5124486</v>
      </c>
      <c r="C912" s="36" t="s">
        <v>160</v>
      </c>
      <c r="D912" s="36" t="s">
        <v>154</v>
      </c>
      <c r="E912" s="36" t="s">
        <v>157</v>
      </c>
      <c r="F912" s="43" t="s">
        <v>236</v>
      </c>
      <c r="G912" s="43" t="s">
        <v>237</v>
      </c>
      <c r="H912" s="36"/>
      <c r="I912" s="36" t="s">
        <v>1264</v>
      </c>
      <c r="J912" s="36" t="s">
        <v>143</v>
      </c>
      <c r="K912" s="42" t="s">
        <v>48</v>
      </c>
      <c r="L912" s="36"/>
      <c r="M912" s="36"/>
      <c r="N912" s="36"/>
      <c r="O912" s="36"/>
      <c r="P912" s="36"/>
      <c r="Q912" s="36"/>
      <c r="R912" s="36"/>
      <c r="S912" s="36"/>
      <c r="T912" s="36">
        <v>80</v>
      </c>
      <c r="U912" s="36">
        <v>80</v>
      </c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>
        <v>160</v>
      </c>
      <c r="AO912" s="37" t="s">
        <v>1091</v>
      </c>
      <c r="AP912" s="36" t="s">
        <v>33</v>
      </c>
      <c r="AQ912" s="37">
        <v>1984.89</v>
      </c>
      <c r="AR912" s="37"/>
      <c r="AS912" s="39">
        <v>0.18</v>
      </c>
      <c r="AT912" s="37">
        <f t="shared" si="42"/>
        <v>0</v>
      </c>
      <c r="AU912" s="37">
        <f t="shared" si="43"/>
        <v>0</v>
      </c>
      <c r="AV912" s="37">
        <f t="shared" si="44"/>
        <v>0</v>
      </c>
      <c r="AW912" s="38" t="s">
        <v>2</v>
      </c>
    </row>
    <row r="913" spans="1:49" s="1" customFormat="1" ht="153">
      <c r="A913" s="35">
        <v>904</v>
      </c>
      <c r="B913" s="36">
        <v>5122811</v>
      </c>
      <c r="C913" s="36" t="s">
        <v>160</v>
      </c>
      <c r="D913" s="36" t="s">
        <v>154</v>
      </c>
      <c r="E913" s="36" t="s">
        <v>157</v>
      </c>
      <c r="F913" s="43" t="s">
        <v>241</v>
      </c>
      <c r="G913" s="43" t="s">
        <v>242</v>
      </c>
      <c r="H913" s="36"/>
      <c r="I913" s="36" t="s">
        <v>1264</v>
      </c>
      <c r="J913" s="36" t="s">
        <v>143</v>
      </c>
      <c r="K913" s="42" t="s">
        <v>1086</v>
      </c>
      <c r="L913" s="36"/>
      <c r="M913" s="36"/>
      <c r="N913" s="36"/>
      <c r="O913" s="36"/>
      <c r="P913" s="36"/>
      <c r="Q913" s="36"/>
      <c r="R913" s="36"/>
      <c r="S913" s="36"/>
      <c r="T913" s="36"/>
      <c r="U913" s="36">
        <v>4</v>
      </c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>
        <v>4</v>
      </c>
      <c r="AO913" s="37" t="s">
        <v>5</v>
      </c>
      <c r="AP913" s="36" t="s">
        <v>6</v>
      </c>
      <c r="AQ913" s="37">
        <v>4400.64</v>
      </c>
      <c r="AR913" s="37"/>
      <c r="AS913" s="39">
        <v>0.18</v>
      </c>
      <c r="AT913" s="37">
        <f t="shared" si="42"/>
        <v>0</v>
      </c>
      <c r="AU913" s="37">
        <f t="shared" si="43"/>
        <v>0</v>
      </c>
      <c r="AV913" s="37">
        <f t="shared" si="44"/>
        <v>0</v>
      </c>
      <c r="AW913" s="38" t="s">
        <v>2</v>
      </c>
    </row>
    <row r="914" spans="1:49" s="1" customFormat="1" ht="191.25">
      <c r="A914" s="35">
        <v>905</v>
      </c>
      <c r="B914" s="36">
        <v>5124811</v>
      </c>
      <c r="C914" s="36" t="s">
        <v>160</v>
      </c>
      <c r="D914" s="36" t="s">
        <v>154</v>
      </c>
      <c r="E914" s="36" t="s">
        <v>157</v>
      </c>
      <c r="F914" s="43" t="s">
        <v>244</v>
      </c>
      <c r="G914" s="43" t="s">
        <v>245</v>
      </c>
      <c r="H914" s="36"/>
      <c r="I914" s="36" t="s">
        <v>1264</v>
      </c>
      <c r="J914" s="36" t="s">
        <v>143</v>
      </c>
      <c r="K914" s="42" t="s">
        <v>55</v>
      </c>
      <c r="L914" s="36"/>
      <c r="M914" s="36"/>
      <c r="N914" s="36"/>
      <c r="O914" s="36"/>
      <c r="P914" s="36"/>
      <c r="Q914" s="36"/>
      <c r="R914" s="36"/>
      <c r="S914" s="36"/>
      <c r="T914" s="36">
        <v>12</v>
      </c>
      <c r="U914" s="36">
        <v>3</v>
      </c>
      <c r="V914" s="36">
        <v>3</v>
      </c>
      <c r="W914" s="36">
        <v>3</v>
      </c>
      <c r="X914" s="36">
        <v>3</v>
      </c>
      <c r="Y914" s="36">
        <v>3</v>
      </c>
      <c r="Z914" s="36">
        <v>3</v>
      </c>
      <c r="AA914" s="36">
        <v>3</v>
      </c>
      <c r="AB914" s="36">
        <v>3</v>
      </c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>
        <v>36</v>
      </c>
      <c r="AO914" s="37" t="s">
        <v>1091</v>
      </c>
      <c r="AP914" s="36" t="s">
        <v>33</v>
      </c>
      <c r="AQ914" s="37">
        <v>282.2</v>
      </c>
      <c r="AR914" s="37"/>
      <c r="AS914" s="39">
        <v>0.18</v>
      </c>
      <c r="AT914" s="37">
        <f t="shared" si="42"/>
        <v>0</v>
      </c>
      <c r="AU914" s="37">
        <f t="shared" si="43"/>
        <v>0</v>
      </c>
      <c r="AV914" s="37">
        <f t="shared" si="44"/>
        <v>0</v>
      </c>
      <c r="AW914" s="38" t="s">
        <v>2</v>
      </c>
    </row>
    <row r="915" spans="1:49" s="1" customFormat="1" ht="216.75">
      <c r="A915" s="35">
        <v>906</v>
      </c>
      <c r="B915" s="36">
        <v>5124867</v>
      </c>
      <c r="C915" s="36" t="s">
        <v>160</v>
      </c>
      <c r="D915" s="36" t="s">
        <v>154</v>
      </c>
      <c r="E915" s="36" t="s">
        <v>157</v>
      </c>
      <c r="F915" s="43" t="s">
        <v>244</v>
      </c>
      <c r="G915" s="43" t="s">
        <v>245</v>
      </c>
      <c r="H915" s="36"/>
      <c r="I915" s="36" t="s">
        <v>1264</v>
      </c>
      <c r="J915" s="36" t="s">
        <v>143</v>
      </c>
      <c r="K915" s="42" t="s">
        <v>37</v>
      </c>
      <c r="L915" s="36"/>
      <c r="M915" s="36"/>
      <c r="N915" s="36"/>
      <c r="O915" s="36"/>
      <c r="P915" s="36"/>
      <c r="Q915" s="36"/>
      <c r="R915" s="36"/>
      <c r="S915" s="36"/>
      <c r="T915" s="36">
        <v>200</v>
      </c>
      <c r="U915" s="36">
        <v>50</v>
      </c>
      <c r="V915" s="36">
        <v>50</v>
      </c>
      <c r="W915" s="36">
        <v>50</v>
      </c>
      <c r="X915" s="36">
        <v>50</v>
      </c>
      <c r="Y915" s="36">
        <v>50</v>
      </c>
      <c r="Z915" s="36">
        <v>50</v>
      </c>
      <c r="AA915" s="36">
        <v>50</v>
      </c>
      <c r="AB915" s="36">
        <v>50</v>
      </c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>
        <v>600</v>
      </c>
      <c r="AO915" s="37" t="s">
        <v>1091</v>
      </c>
      <c r="AP915" s="36" t="s">
        <v>33</v>
      </c>
      <c r="AQ915" s="37">
        <v>282.2</v>
      </c>
      <c r="AR915" s="37"/>
      <c r="AS915" s="39">
        <v>0.18</v>
      </c>
      <c r="AT915" s="37">
        <f t="shared" si="42"/>
        <v>0</v>
      </c>
      <c r="AU915" s="37">
        <f t="shared" si="43"/>
        <v>0</v>
      </c>
      <c r="AV915" s="37">
        <f t="shared" si="44"/>
        <v>0</v>
      </c>
      <c r="AW915" s="38" t="s">
        <v>2</v>
      </c>
    </row>
    <row r="916" spans="1:49" s="1" customFormat="1" ht="153">
      <c r="A916" s="35">
        <v>907</v>
      </c>
      <c r="B916" s="36">
        <v>5124922</v>
      </c>
      <c r="C916" s="36" t="s">
        <v>160</v>
      </c>
      <c r="D916" s="36" t="s">
        <v>154</v>
      </c>
      <c r="E916" s="36" t="s">
        <v>157</v>
      </c>
      <c r="F916" s="43" t="s">
        <v>244</v>
      </c>
      <c r="G916" s="43" t="s">
        <v>245</v>
      </c>
      <c r="H916" s="36"/>
      <c r="I916" s="36" t="s">
        <v>1264</v>
      </c>
      <c r="J916" s="36" t="s">
        <v>143</v>
      </c>
      <c r="K916" s="42" t="s">
        <v>56</v>
      </c>
      <c r="L916" s="36"/>
      <c r="M916" s="36"/>
      <c r="N916" s="36"/>
      <c r="O916" s="36"/>
      <c r="P916" s="36"/>
      <c r="Q916" s="36"/>
      <c r="R916" s="36"/>
      <c r="S916" s="36"/>
      <c r="T916" s="36">
        <v>30</v>
      </c>
      <c r="U916" s="36"/>
      <c r="V916" s="36">
        <v>32</v>
      </c>
      <c r="W916" s="36"/>
      <c r="X916" s="36">
        <v>15</v>
      </c>
      <c r="Y916" s="36"/>
      <c r="Z916" s="36">
        <v>15</v>
      </c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>
        <v>92</v>
      </c>
      <c r="AO916" s="37" t="s">
        <v>1091</v>
      </c>
      <c r="AP916" s="36" t="s">
        <v>33</v>
      </c>
      <c r="AQ916" s="37">
        <v>282.06</v>
      </c>
      <c r="AR916" s="37"/>
      <c r="AS916" s="39">
        <v>0.18</v>
      </c>
      <c r="AT916" s="37">
        <f t="shared" si="42"/>
        <v>0</v>
      </c>
      <c r="AU916" s="37">
        <f t="shared" si="43"/>
        <v>0</v>
      </c>
      <c r="AV916" s="37">
        <f t="shared" si="44"/>
        <v>0</v>
      </c>
      <c r="AW916" s="38" t="s">
        <v>2</v>
      </c>
    </row>
    <row r="917" spans="1:49" s="1" customFormat="1" ht="153">
      <c r="A917" s="35">
        <v>908</v>
      </c>
      <c r="B917" s="36">
        <v>5124926</v>
      </c>
      <c r="C917" s="36" t="s">
        <v>160</v>
      </c>
      <c r="D917" s="36" t="s">
        <v>154</v>
      </c>
      <c r="E917" s="36" t="s">
        <v>157</v>
      </c>
      <c r="F917" s="43" t="s">
        <v>244</v>
      </c>
      <c r="G917" s="43" t="s">
        <v>245</v>
      </c>
      <c r="H917" s="36"/>
      <c r="I917" s="36" t="s">
        <v>1264</v>
      </c>
      <c r="J917" s="36" t="s">
        <v>143</v>
      </c>
      <c r="K917" s="42" t="s">
        <v>57</v>
      </c>
      <c r="L917" s="36"/>
      <c r="M917" s="36"/>
      <c r="N917" s="36"/>
      <c r="O917" s="36"/>
      <c r="P917" s="36"/>
      <c r="Q917" s="36"/>
      <c r="R917" s="36"/>
      <c r="S917" s="36"/>
      <c r="T917" s="36">
        <v>10</v>
      </c>
      <c r="U917" s="36"/>
      <c r="V917" s="36">
        <v>10</v>
      </c>
      <c r="W917" s="36"/>
      <c r="X917" s="36">
        <v>11</v>
      </c>
      <c r="Y917" s="36"/>
      <c r="Z917" s="36">
        <v>11</v>
      </c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>
        <v>42</v>
      </c>
      <c r="AO917" s="37" t="s">
        <v>1091</v>
      </c>
      <c r="AP917" s="36" t="s">
        <v>33</v>
      </c>
      <c r="AQ917" s="37">
        <v>283.01</v>
      </c>
      <c r="AR917" s="37"/>
      <c r="AS917" s="39">
        <v>0.18</v>
      </c>
      <c r="AT917" s="37">
        <f t="shared" si="42"/>
        <v>0</v>
      </c>
      <c r="AU917" s="37">
        <f t="shared" si="43"/>
        <v>0</v>
      </c>
      <c r="AV917" s="37">
        <f t="shared" si="44"/>
        <v>0</v>
      </c>
      <c r="AW917" s="38" t="s">
        <v>2</v>
      </c>
    </row>
    <row r="918" spans="1:49" s="1" customFormat="1" ht="216.75">
      <c r="A918" s="35">
        <v>909</v>
      </c>
      <c r="B918" s="36">
        <v>5124874</v>
      </c>
      <c r="C918" s="36" t="s">
        <v>160</v>
      </c>
      <c r="D918" s="36" t="s">
        <v>154</v>
      </c>
      <c r="E918" s="36" t="s">
        <v>157</v>
      </c>
      <c r="F918" s="43" t="s">
        <v>244</v>
      </c>
      <c r="G918" s="43" t="s">
        <v>245</v>
      </c>
      <c r="H918" s="36"/>
      <c r="I918" s="36" t="s">
        <v>1264</v>
      </c>
      <c r="J918" s="36" t="s">
        <v>143</v>
      </c>
      <c r="K918" s="42" t="s">
        <v>39</v>
      </c>
      <c r="L918" s="36"/>
      <c r="M918" s="36"/>
      <c r="N918" s="36"/>
      <c r="O918" s="36"/>
      <c r="P918" s="36"/>
      <c r="Q918" s="36"/>
      <c r="R918" s="36"/>
      <c r="S918" s="36"/>
      <c r="T918" s="36">
        <v>50</v>
      </c>
      <c r="U918" s="36">
        <v>25</v>
      </c>
      <c r="V918" s="36">
        <v>25</v>
      </c>
      <c r="W918" s="36">
        <v>25</v>
      </c>
      <c r="X918" s="36">
        <v>25</v>
      </c>
      <c r="Y918" s="36">
        <v>25</v>
      </c>
      <c r="Z918" s="36">
        <v>25</v>
      </c>
      <c r="AA918" s="36">
        <v>25</v>
      </c>
      <c r="AB918" s="36">
        <v>25</v>
      </c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>
        <v>250</v>
      </c>
      <c r="AO918" s="37" t="s">
        <v>1091</v>
      </c>
      <c r="AP918" s="36" t="s">
        <v>33</v>
      </c>
      <c r="AQ918" s="37">
        <v>283.09</v>
      </c>
      <c r="AR918" s="37"/>
      <c r="AS918" s="39">
        <v>0.18</v>
      </c>
      <c r="AT918" s="37">
        <f t="shared" si="42"/>
        <v>0</v>
      </c>
      <c r="AU918" s="37">
        <f t="shared" si="43"/>
        <v>0</v>
      </c>
      <c r="AV918" s="37">
        <f t="shared" si="44"/>
        <v>0</v>
      </c>
      <c r="AW918" s="38" t="s">
        <v>2</v>
      </c>
    </row>
    <row r="919" spans="1:49" s="1" customFormat="1" ht="153">
      <c r="A919" s="35">
        <v>910</v>
      </c>
      <c r="B919" s="36">
        <v>5124855</v>
      </c>
      <c r="C919" s="36" t="s">
        <v>160</v>
      </c>
      <c r="D919" s="36" t="s">
        <v>154</v>
      </c>
      <c r="E919" s="36" t="s">
        <v>157</v>
      </c>
      <c r="F919" s="43" t="s">
        <v>248</v>
      </c>
      <c r="G919" s="43" t="s">
        <v>249</v>
      </c>
      <c r="H919" s="36"/>
      <c r="I919" s="36" t="s">
        <v>1264</v>
      </c>
      <c r="J919" s="36" t="s">
        <v>143</v>
      </c>
      <c r="K919" s="42" t="s">
        <v>36</v>
      </c>
      <c r="L919" s="36"/>
      <c r="M919" s="36"/>
      <c r="N919" s="36"/>
      <c r="O919" s="36"/>
      <c r="P919" s="36"/>
      <c r="Q919" s="36"/>
      <c r="R919" s="36"/>
      <c r="S919" s="36"/>
      <c r="T919" s="36">
        <v>100</v>
      </c>
      <c r="U919" s="36"/>
      <c r="V919" s="36">
        <v>100</v>
      </c>
      <c r="W919" s="36"/>
      <c r="X919" s="36"/>
      <c r="Y919" s="36">
        <v>230</v>
      </c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>
        <v>430</v>
      </c>
      <c r="AO919" s="37" t="s">
        <v>1091</v>
      </c>
      <c r="AP919" s="36" t="s">
        <v>33</v>
      </c>
      <c r="AQ919" s="37">
        <v>267.34</v>
      </c>
      <c r="AR919" s="37"/>
      <c r="AS919" s="39">
        <v>0.18</v>
      </c>
      <c r="AT919" s="37">
        <f t="shared" si="42"/>
        <v>0</v>
      </c>
      <c r="AU919" s="37">
        <f t="shared" si="43"/>
        <v>0</v>
      </c>
      <c r="AV919" s="37">
        <f t="shared" si="44"/>
        <v>0</v>
      </c>
      <c r="AW919" s="38" t="s">
        <v>2</v>
      </c>
    </row>
    <row r="920" spans="1:49" s="1" customFormat="1" ht="153">
      <c r="A920" s="35">
        <v>911</v>
      </c>
      <c r="B920" s="36">
        <v>5123542</v>
      </c>
      <c r="C920" s="36" t="s">
        <v>160</v>
      </c>
      <c r="D920" s="36" t="s">
        <v>154</v>
      </c>
      <c r="E920" s="36" t="s">
        <v>157</v>
      </c>
      <c r="F920" s="43" t="s">
        <v>250</v>
      </c>
      <c r="G920" s="43" t="s">
        <v>251</v>
      </c>
      <c r="H920" s="36"/>
      <c r="I920" s="36" t="s">
        <v>1264</v>
      </c>
      <c r="J920" s="36" t="s">
        <v>143</v>
      </c>
      <c r="K920" s="42" t="s">
        <v>60</v>
      </c>
      <c r="L920" s="36"/>
      <c r="M920" s="36"/>
      <c r="N920" s="36"/>
      <c r="O920" s="36"/>
      <c r="P920" s="36"/>
      <c r="Q920" s="36"/>
      <c r="R920" s="36"/>
      <c r="S920" s="36"/>
      <c r="T920" s="36">
        <v>4</v>
      </c>
      <c r="U920" s="36"/>
      <c r="V920" s="36"/>
      <c r="W920" s="36"/>
      <c r="X920" s="36"/>
      <c r="Y920" s="36">
        <v>3</v>
      </c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>
        <v>7</v>
      </c>
      <c r="AO920" s="37" t="s">
        <v>1091</v>
      </c>
      <c r="AP920" s="36" t="s">
        <v>33</v>
      </c>
      <c r="AQ920" s="37">
        <v>2765.44</v>
      </c>
      <c r="AR920" s="37"/>
      <c r="AS920" s="39">
        <v>0.18</v>
      </c>
      <c r="AT920" s="37">
        <f t="shared" si="42"/>
        <v>0</v>
      </c>
      <c r="AU920" s="37">
        <f t="shared" si="43"/>
        <v>0</v>
      </c>
      <c r="AV920" s="37">
        <f t="shared" si="44"/>
        <v>0</v>
      </c>
      <c r="AW920" s="38" t="s">
        <v>2</v>
      </c>
    </row>
    <row r="921" spans="1:49" s="1" customFormat="1" ht="153">
      <c r="A921" s="35">
        <v>912</v>
      </c>
      <c r="B921" s="36">
        <v>5123726</v>
      </c>
      <c r="C921" s="36" t="s">
        <v>160</v>
      </c>
      <c r="D921" s="36" t="s">
        <v>154</v>
      </c>
      <c r="E921" s="36" t="s">
        <v>157</v>
      </c>
      <c r="F921" s="43" t="s">
        <v>250</v>
      </c>
      <c r="G921" s="43" t="s">
        <v>251</v>
      </c>
      <c r="H921" s="36"/>
      <c r="I921" s="36" t="s">
        <v>1264</v>
      </c>
      <c r="J921" s="36" t="s">
        <v>143</v>
      </c>
      <c r="K921" s="42" t="s">
        <v>1</v>
      </c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>
        <v>1</v>
      </c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>
        <v>1</v>
      </c>
      <c r="AO921" s="37" t="s">
        <v>1091</v>
      </c>
      <c r="AP921" s="36" t="s">
        <v>33</v>
      </c>
      <c r="AQ921" s="37">
        <v>2793.59</v>
      </c>
      <c r="AR921" s="37"/>
      <c r="AS921" s="39">
        <v>0.18</v>
      </c>
      <c r="AT921" s="37">
        <f t="shared" si="42"/>
        <v>0</v>
      </c>
      <c r="AU921" s="37">
        <f t="shared" si="43"/>
        <v>0</v>
      </c>
      <c r="AV921" s="37">
        <f t="shared" si="44"/>
        <v>0</v>
      </c>
      <c r="AW921" s="38" t="s">
        <v>2</v>
      </c>
    </row>
    <row r="922" spans="1:49" s="1" customFormat="1" ht="153">
      <c r="A922" s="35">
        <v>913</v>
      </c>
      <c r="B922" s="36">
        <v>5123892</v>
      </c>
      <c r="C922" s="36" t="s">
        <v>160</v>
      </c>
      <c r="D922" s="36" t="s">
        <v>154</v>
      </c>
      <c r="E922" s="36" t="s">
        <v>157</v>
      </c>
      <c r="F922" s="43" t="s">
        <v>250</v>
      </c>
      <c r="G922" s="43" t="s">
        <v>251</v>
      </c>
      <c r="H922" s="36"/>
      <c r="I922" s="36" t="s">
        <v>1264</v>
      </c>
      <c r="J922" s="36" t="s">
        <v>143</v>
      </c>
      <c r="K922" s="42" t="s">
        <v>61</v>
      </c>
      <c r="L922" s="36"/>
      <c r="M922" s="36"/>
      <c r="N922" s="36"/>
      <c r="O922" s="36"/>
      <c r="P922" s="36"/>
      <c r="Q922" s="36"/>
      <c r="R922" s="36"/>
      <c r="S922" s="36"/>
      <c r="T922" s="36">
        <v>4</v>
      </c>
      <c r="U922" s="36"/>
      <c r="V922" s="36">
        <v>2</v>
      </c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>
        <v>6</v>
      </c>
      <c r="AO922" s="37" t="s">
        <v>1091</v>
      </c>
      <c r="AP922" s="36" t="s">
        <v>33</v>
      </c>
      <c r="AQ922" s="37">
        <v>2750.41</v>
      </c>
      <c r="AR922" s="37"/>
      <c r="AS922" s="39">
        <v>0.18</v>
      </c>
      <c r="AT922" s="37">
        <f t="shared" si="42"/>
        <v>0</v>
      </c>
      <c r="AU922" s="37">
        <f t="shared" si="43"/>
        <v>0</v>
      </c>
      <c r="AV922" s="37">
        <f t="shared" si="44"/>
        <v>0</v>
      </c>
      <c r="AW922" s="38" t="s">
        <v>2</v>
      </c>
    </row>
    <row r="923" spans="1:49" s="1" customFormat="1" ht="153">
      <c r="A923" s="35">
        <v>914</v>
      </c>
      <c r="B923" s="36">
        <v>5124490</v>
      </c>
      <c r="C923" s="36" t="s">
        <v>160</v>
      </c>
      <c r="D923" s="36" t="s">
        <v>154</v>
      </c>
      <c r="E923" s="36" t="s">
        <v>157</v>
      </c>
      <c r="F923" s="43" t="s">
        <v>250</v>
      </c>
      <c r="G923" s="43" t="s">
        <v>251</v>
      </c>
      <c r="H923" s="36"/>
      <c r="I923" s="36" t="s">
        <v>1264</v>
      </c>
      <c r="J923" s="36" t="s">
        <v>143</v>
      </c>
      <c r="K923" s="42" t="s">
        <v>62</v>
      </c>
      <c r="L923" s="36"/>
      <c r="M923" s="36"/>
      <c r="N923" s="36"/>
      <c r="O923" s="36"/>
      <c r="P923" s="36"/>
      <c r="Q923" s="36"/>
      <c r="R923" s="36"/>
      <c r="S923" s="36"/>
      <c r="T923" s="36">
        <v>5</v>
      </c>
      <c r="U923" s="36">
        <v>10</v>
      </c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>
        <v>15</v>
      </c>
      <c r="AO923" s="37" t="s">
        <v>1091</v>
      </c>
      <c r="AP923" s="36" t="s">
        <v>33</v>
      </c>
      <c r="AQ923" s="37">
        <v>2732.92</v>
      </c>
      <c r="AR923" s="37"/>
      <c r="AS923" s="39">
        <v>0.18</v>
      </c>
      <c r="AT923" s="37">
        <f t="shared" si="42"/>
        <v>0</v>
      </c>
      <c r="AU923" s="37">
        <f t="shared" si="43"/>
        <v>0</v>
      </c>
      <c r="AV923" s="37">
        <f t="shared" si="44"/>
        <v>0</v>
      </c>
      <c r="AW923" s="38" t="s">
        <v>2</v>
      </c>
    </row>
    <row r="924" spans="1:49" s="1" customFormat="1" ht="153">
      <c r="A924" s="35">
        <v>915</v>
      </c>
      <c r="B924" s="36">
        <v>5122825</v>
      </c>
      <c r="C924" s="36" t="s">
        <v>160</v>
      </c>
      <c r="D924" s="36" t="s">
        <v>154</v>
      </c>
      <c r="E924" s="36" t="s">
        <v>157</v>
      </c>
      <c r="F924" s="43" t="s">
        <v>250</v>
      </c>
      <c r="G924" s="43" t="s">
        <v>252</v>
      </c>
      <c r="H924" s="36"/>
      <c r="I924" s="36" t="s">
        <v>1264</v>
      </c>
      <c r="J924" s="36" t="s">
        <v>143</v>
      </c>
      <c r="K924" s="42" t="s">
        <v>63</v>
      </c>
      <c r="L924" s="36"/>
      <c r="M924" s="36"/>
      <c r="N924" s="36"/>
      <c r="O924" s="36"/>
      <c r="P924" s="36"/>
      <c r="Q924" s="36"/>
      <c r="R924" s="36"/>
      <c r="S924" s="36"/>
      <c r="T924" s="36"/>
      <c r="U924" s="36">
        <v>4</v>
      </c>
      <c r="V924" s="36"/>
      <c r="W924" s="36"/>
      <c r="X924" s="36">
        <v>2</v>
      </c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>
        <v>6</v>
      </c>
      <c r="AO924" s="37" t="s">
        <v>5</v>
      </c>
      <c r="AP924" s="36" t="s">
        <v>6</v>
      </c>
      <c r="AQ924" s="37">
        <v>7512.82</v>
      </c>
      <c r="AR924" s="37"/>
      <c r="AS924" s="39">
        <v>0.18</v>
      </c>
      <c r="AT924" s="37">
        <f t="shared" si="42"/>
        <v>0</v>
      </c>
      <c r="AU924" s="37">
        <f t="shared" si="43"/>
        <v>0</v>
      </c>
      <c r="AV924" s="37">
        <f t="shared" si="44"/>
        <v>0</v>
      </c>
      <c r="AW924" s="38" t="s">
        <v>2</v>
      </c>
    </row>
    <row r="925" spans="1:49" s="1" customFormat="1" ht="153">
      <c r="A925" s="35">
        <v>916</v>
      </c>
      <c r="B925" s="36">
        <v>5122941</v>
      </c>
      <c r="C925" s="36" t="s">
        <v>160</v>
      </c>
      <c r="D925" s="36" t="s">
        <v>154</v>
      </c>
      <c r="E925" s="36" t="s">
        <v>157</v>
      </c>
      <c r="F925" s="43" t="s">
        <v>250</v>
      </c>
      <c r="G925" s="43" t="s">
        <v>252</v>
      </c>
      <c r="H925" s="36"/>
      <c r="I925" s="36" t="s">
        <v>1264</v>
      </c>
      <c r="J925" s="36" t="s">
        <v>143</v>
      </c>
      <c r="K925" s="42" t="s">
        <v>1086</v>
      </c>
      <c r="L925" s="36"/>
      <c r="M925" s="36"/>
      <c r="N925" s="36"/>
      <c r="O925" s="36"/>
      <c r="P925" s="36"/>
      <c r="Q925" s="36"/>
      <c r="R925" s="36"/>
      <c r="S925" s="36"/>
      <c r="T925" s="36"/>
      <c r="U925" s="36">
        <v>20</v>
      </c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>
        <v>20</v>
      </c>
      <c r="AO925" s="37" t="s">
        <v>5</v>
      </c>
      <c r="AP925" s="36" t="s">
        <v>6</v>
      </c>
      <c r="AQ925" s="37">
        <v>7450.98</v>
      </c>
      <c r="AR925" s="37"/>
      <c r="AS925" s="39">
        <v>0.18</v>
      </c>
      <c r="AT925" s="37">
        <f t="shared" si="42"/>
        <v>0</v>
      </c>
      <c r="AU925" s="37">
        <f t="shared" si="43"/>
        <v>0</v>
      </c>
      <c r="AV925" s="37">
        <f t="shared" si="44"/>
        <v>0</v>
      </c>
      <c r="AW925" s="38" t="s">
        <v>2</v>
      </c>
    </row>
    <row r="926" spans="1:49" s="1" customFormat="1" ht="191.25">
      <c r="A926" s="35">
        <v>917</v>
      </c>
      <c r="B926" s="36">
        <v>5123142</v>
      </c>
      <c r="C926" s="36" t="s">
        <v>160</v>
      </c>
      <c r="D926" s="36" t="s">
        <v>154</v>
      </c>
      <c r="E926" s="36" t="s">
        <v>157</v>
      </c>
      <c r="F926" s="43" t="s">
        <v>250</v>
      </c>
      <c r="G926" s="43" t="s">
        <v>252</v>
      </c>
      <c r="H926" s="36"/>
      <c r="I926" s="36" t="s">
        <v>1264</v>
      </c>
      <c r="J926" s="36" t="s">
        <v>143</v>
      </c>
      <c r="K926" s="42" t="s">
        <v>64</v>
      </c>
      <c r="L926" s="36"/>
      <c r="M926" s="36"/>
      <c r="N926" s="36"/>
      <c r="O926" s="36"/>
      <c r="P926" s="36"/>
      <c r="Q926" s="36"/>
      <c r="R926" s="36"/>
      <c r="S926" s="36"/>
      <c r="T926" s="36"/>
      <c r="U926" s="36">
        <v>4</v>
      </c>
      <c r="V926" s="36"/>
      <c r="W926" s="36"/>
      <c r="X926" s="36"/>
      <c r="Y926" s="36"/>
      <c r="Z926" s="36">
        <v>4</v>
      </c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>
        <v>8</v>
      </c>
      <c r="AO926" s="37" t="s">
        <v>5</v>
      </c>
      <c r="AP926" s="36" t="s">
        <v>1272</v>
      </c>
      <c r="AQ926" s="37">
        <v>7565.73</v>
      </c>
      <c r="AR926" s="37"/>
      <c r="AS926" s="39">
        <v>0.18</v>
      </c>
      <c r="AT926" s="37">
        <f t="shared" si="42"/>
        <v>0</v>
      </c>
      <c r="AU926" s="37">
        <f t="shared" si="43"/>
        <v>0</v>
      </c>
      <c r="AV926" s="37">
        <f t="shared" si="44"/>
        <v>0</v>
      </c>
      <c r="AW926" s="38" t="s">
        <v>2</v>
      </c>
    </row>
    <row r="927" spans="1:49" s="1" customFormat="1" ht="191.25">
      <c r="A927" s="35">
        <v>918</v>
      </c>
      <c r="B927" s="36">
        <v>5123143</v>
      </c>
      <c r="C927" s="36" t="s">
        <v>160</v>
      </c>
      <c r="D927" s="36" t="s">
        <v>154</v>
      </c>
      <c r="E927" s="36" t="s">
        <v>157</v>
      </c>
      <c r="F927" s="43" t="s">
        <v>250</v>
      </c>
      <c r="G927" s="43" t="s">
        <v>252</v>
      </c>
      <c r="H927" s="36"/>
      <c r="I927" s="36" t="s">
        <v>1264</v>
      </c>
      <c r="J927" s="36" t="s">
        <v>143</v>
      </c>
      <c r="K927" s="42" t="s">
        <v>65</v>
      </c>
      <c r="L927" s="36"/>
      <c r="M927" s="36"/>
      <c r="N927" s="36"/>
      <c r="O927" s="36"/>
      <c r="P927" s="36"/>
      <c r="Q927" s="36"/>
      <c r="R927" s="36"/>
      <c r="S927" s="36"/>
      <c r="T927" s="36"/>
      <c r="U927" s="36">
        <v>2</v>
      </c>
      <c r="V927" s="36"/>
      <c r="W927" s="36"/>
      <c r="X927" s="36"/>
      <c r="Y927" s="36"/>
      <c r="Z927" s="36">
        <v>2</v>
      </c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>
        <v>4</v>
      </c>
      <c r="AO927" s="37" t="s">
        <v>5</v>
      </c>
      <c r="AP927" s="36" t="s">
        <v>1272</v>
      </c>
      <c r="AQ927" s="37">
        <v>7565.73</v>
      </c>
      <c r="AR927" s="37"/>
      <c r="AS927" s="39">
        <v>0.18</v>
      </c>
      <c r="AT927" s="37">
        <f t="shared" si="42"/>
        <v>0</v>
      </c>
      <c r="AU927" s="37">
        <f t="shared" si="43"/>
        <v>0</v>
      </c>
      <c r="AV927" s="37">
        <f t="shared" si="44"/>
        <v>0</v>
      </c>
      <c r="AW927" s="38" t="s">
        <v>2</v>
      </c>
    </row>
    <row r="928" spans="1:49" s="1" customFormat="1" ht="153">
      <c r="A928" s="35">
        <v>919</v>
      </c>
      <c r="B928" s="36">
        <v>5124489</v>
      </c>
      <c r="C928" s="36" t="s">
        <v>160</v>
      </c>
      <c r="D928" s="36" t="s">
        <v>154</v>
      </c>
      <c r="E928" s="36" t="s">
        <v>157</v>
      </c>
      <c r="F928" s="43" t="s">
        <v>250</v>
      </c>
      <c r="G928" s="43" t="s">
        <v>252</v>
      </c>
      <c r="H928" s="36"/>
      <c r="I928" s="36" t="s">
        <v>1264</v>
      </c>
      <c r="J928" s="36" t="s">
        <v>143</v>
      </c>
      <c r="K928" s="42" t="s">
        <v>62</v>
      </c>
      <c r="L928" s="36"/>
      <c r="M928" s="36"/>
      <c r="N928" s="36"/>
      <c r="O928" s="36"/>
      <c r="P928" s="36"/>
      <c r="Q928" s="36"/>
      <c r="R928" s="36"/>
      <c r="S928" s="36"/>
      <c r="T928" s="36">
        <v>5</v>
      </c>
      <c r="U928" s="36">
        <v>10</v>
      </c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>
        <v>15</v>
      </c>
      <c r="AO928" s="37" t="s">
        <v>1091</v>
      </c>
      <c r="AP928" s="36" t="s">
        <v>33</v>
      </c>
      <c r="AQ928" s="37">
        <v>7450.98</v>
      </c>
      <c r="AR928" s="37"/>
      <c r="AS928" s="39">
        <v>0.18</v>
      </c>
      <c r="AT928" s="37">
        <f t="shared" si="42"/>
        <v>0</v>
      </c>
      <c r="AU928" s="37">
        <f t="shared" si="43"/>
        <v>0</v>
      </c>
      <c r="AV928" s="37">
        <f t="shared" si="44"/>
        <v>0</v>
      </c>
      <c r="AW928" s="38" t="s">
        <v>2</v>
      </c>
    </row>
    <row r="929" spans="1:49" s="1" customFormat="1" ht="153">
      <c r="A929" s="35">
        <v>920</v>
      </c>
      <c r="B929" s="36">
        <v>5122824</v>
      </c>
      <c r="C929" s="36" t="s">
        <v>160</v>
      </c>
      <c r="D929" s="36" t="s">
        <v>154</v>
      </c>
      <c r="E929" s="36" t="s">
        <v>157</v>
      </c>
      <c r="F929" s="43" t="s">
        <v>253</v>
      </c>
      <c r="G929" s="43" t="s">
        <v>254</v>
      </c>
      <c r="H929" s="36"/>
      <c r="I929" s="36" t="s">
        <v>1264</v>
      </c>
      <c r="J929" s="36" t="s">
        <v>143</v>
      </c>
      <c r="K929" s="42" t="s">
        <v>24</v>
      </c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>
        <v>5</v>
      </c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>
        <v>5</v>
      </c>
      <c r="AO929" s="37" t="s">
        <v>5</v>
      </c>
      <c r="AP929" s="36" t="s">
        <v>6</v>
      </c>
      <c r="AQ929" s="37">
        <v>2677.58</v>
      </c>
      <c r="AR929" s="37"/>
      <c r="AS929" s="39">
        <v>0.18</v>
      </c>
      <c r="AT929" s="37">
        <f t="shared" si="42"/>
        <v>0</v>
      </c>
      <c r="AU929" s="37">
        <f t="shared" si="43"/>
        <v>0</v>
      </c>
      <c r="AV929" s="37">
        <f t="shared" si="44"/>
        <v>0</v>
      </c>
      <c r="AW929" s="38" t="s">
        <v>2</v>
      </c>
    </row>
    <row r="930" spans="1:49" s="1" customFormat="1" ht="153">
      <c r="A930" s="35">
        <v>921</v>
      </c>
      <c r="B930" s="36">
        <v>5123742</v>
      </c>
      <c r="C930" s="36" t="s">
        <v>160</v>
      </c>
      <c r="D930" s="36" t="s">
        <v>154</v>
      </c>
      <c r="E930" s="36" t="s">
        <v>157</v>
      </c>
      <c r="F930" s="43" t="s">
        <v>196</v>
      </c>
      <c r="G930" s="43" t="s">
        <v>262</v>
      </c>
      <c r="H930" s="36"/>
      <c r="I930" s="36" t="s">
        <v>1264</v>
      </c>
      <c r="J930" s="36" t="s">
        <v>143</v>
      </c>
      <c r="K930" s="42" t="s">
        <v>25</v>
      </c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>
        <v>1</v>
      </c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>
        <v>1</v>
      </c>
      <c r="AO930" s="37" t="s">
        <v>1091</v>
      </c>
      <c r="AP930" s="36" t="s">
        <v>33</v>
      </c>
      <c r="AQ930" s="37">
        <v>6661.42</v>
      </c>
      <c r="AR930" s="37"/>
      <c r="AS930" s="39">
        <v>0.18</v>
      </c>
      <c r="AT930" s="37">
        <f t="shared" si="42"/>
        <v>0</v>
      </c>
      <c r="AU930" s="37">
        <f t="shared" si="43"/>
        <v>0</v>
      </c>
      <c r="AV930" s="37">
        <f t="shared" si="44"/>
        <v>0</v>
      </c>
      <c r="AW930" s="38" t="s">
        <v>2</v>
      </c>
    </row>
    <row r="931" spans="1:49" s="1" customFormat="1" ht="153">
      <c r="A931" s="35">
        <v>922</v>
      </c>
      <c r="B931" s="36">
        <v>5123744</v>
      </c>
      <c r="C931" s="36" t="s">
        <v>160</v>
      </c>
      <c r="D931" s="36" t="s">
        <v>154</v>
      </c>
      <c r="E931" s="36" t="s">
        <v>157</v>
      </c>
      <c r="F931" s="43" t="s">
        <v>196</v>
      </c>
      <c r="G931" s="43" t="s">
        <v>262</v>
      </c>
      <c r="H931" s="36"/>
      <c r="I931" s="36" t="s">
        <v>1264</v>
      </c>
      <c r="J931" s="36" t="s">
        <v>143</v>
      </c>
      <c r="K931" s="42" t="s">
        <v>25</v>
      </c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>
        <v>1</v>
      </c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>
        <v>1</v>
      </c>
      <c r="AO931" s="37" t="s">
        <v>1091</v>
      </c>
      <c r="AP931" s="36" t="s">
        <v>33</v>
      </c>
      <c r="AQ931" s="37">
        <v>6661.42</v>
      </c>
      <c r="AR931" s="37"/>
      <c r="AS931" s="39">
        <v>0.18</v>
      </c>
      <c r="AT931" s="37">
        <f t="shared" si="42"/>
        <v>0</v>
      </c>
      <c r="AU931" s="37">
        <f t="shared" si="43"/>
        <v>0</v>
      </c>
      <c r="AV931" s="37">
        <f t="shared" si="44"/>
        <v>0</v>
      </c>
      <c r="AW931" s="38" t="s">
        <v>2</v>
      </c>
    </row>
    <row r="932" spans="1:49" s="1" customFormat="1" ht="153">
      <c r="A932" s="35">
        <v>923</v>
      </c>
      <c r="B932" s="36">
        <v>5122458</v>
      </c>
      <c r="C932" s="36" t="s">
        <v>160</v>
      </c>
      <c r="D932" s="36" t="s">
        <v>154</v>
      </c>
      <c r="E932" s="36" t="s">
        <v>157</v>
      </c>
      <c r="F932" s="43" t="s">
        <v>267</v>
      </c>
      <c r="G932" s="43" t="s">
        <v>268</v>
      </c>
      <c r="H932" s="36"/>
      <c r="I932" s="36" t="s">
        <v>1264</v>
      </c>
      <c r="J932" s="36" t="s">
        <v>143</v>
      </c>
      <c r="K932" s="42" t="s">
        <v>9</v>
      </c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>
        <v>2</v>
      </c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>
        <v>2</v>
      </c>
      <c r="AO932" s="37" t="s">
        <v>5</v>
      </c>
      <c r="AP932" s="36" t="s">
        <v>6</v>
      </c>
      <c r="AQ932" s="37">
        <v>306526.5</v>
      </c>
      <c r="AR932" s="37"/>
      <c r="AS932" s="39">
        <v>0.18</v>
      </c>
      <c r="AT932" s="37">
        <f t="shared" si="42"/>
        <v>0</v>
      </c>
      <c r="AU932" s="37">
        <f t="shared" si="43"/>
        <v>0</v>
      </c>
      <c r="AV932" s="37">
        <f t="shared" si="44"/>
        <v>0</v>
      </c>
      <c r="AW932" s="38" t="s">
        <v>2</v>
      </c>
    </row>
    <row r="933" spans="1:49" s="1" customFormat="1" ht="153">
      <c r="A933" s="35">
        <v>924</v>
      </c>
      <c r="B933" s="36">
        <v>5122943</v>
      </c>
      <c r="C933" s="36" t="s">
        <v>160</v>
      </c>
      <c r="D933" s="36" t="s">
        <v>154</v>
      </c>
      <c r="E933" s="36" t="s">
        <v>157</v>
      </c>
      <c r="F933" s="43" t="s">
        <v>273</v>
      </c>
      <c r="G933" s="43" t="s">
        <v>274</v>
      </c>
      <c r="H933" s="36"/>
      <c r="I933" s="36" t="s">
        <v>1264</v>
      </c>
      <c r="J933" s="36" t="s">
        <v>143</v>
      </c>
      <c r="K933" s="42" t="s">
        <v>71</v>
      </c>
      <c r="L933" s="36"/>
      <c r="M933" s="36"/>
      <c r="N933" s="36"/>
      <c r="O933" s="36"/>
      <c r="P933" s="36"/>
      <c r="Q933" s="36"/>
      <c r="R933" s="36"/>
      <c r="S933" s="36"/>
      <c r="T933" s="36"/>
      <c r="U933" s="36">
        <v>10</v>
      </c>
      <c r="V933" s="36"/>
      <c r="W933" s="36"/>
      <c r="X933" s="36">
        <v>10</v>
      </c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>
        <v>20</v>
      </c>
      <c r="AO933" s="37" t="s">
        <v>5</v>
      </c>
      <c r="AP933" s="36" t="s">
        <v>6</v>
      </c>
      <c r="AQ933" s="37">
        <v>6192.88</v>
      </c>
      <c r="AR933" s="37"/>
      <c r="AS933" s="39">
        <v>0.18</v>
      </c>
      <c r="AT933" s="37">
        <f t="shared" si="42"/>
        <v>0</v>
      </c>
      <c r="AU933" s="37">
        <f t="shared" si="43"/>
        <v>0</v>
      </c>
      <c r="AV933" s="37">
        <f t="shared" si="44"/>
        <v>0</v>
      </c>
      <c r="AW933" s="38" t="s">
        <v>2</v>
      </c>
    </row>
    <row r="934" spans="1:49" s="1" customFormat="1" ht="191.25">
      <c r="A934" s="35">
        <v>925</v>
      </c>
      <c r="B934" s="36">
        <v>5123159</v>
      </c>
      <c r="C934" s="36" t="s">
        <v>160</v>
      </c>
      <c r="D934" s="36" t="s">
        <v>154</v>
      </c>
      <c r="E934" s="36" t="s">
        <v>157</v>
      </c>
      <c r="F934" s="43" t="s">
        <v>273</v>
      </c>
      <c r="G934" s="43" t="s">
        <v>275</v>
      </c>
      <c r="H934" s="36"/>
      <c r="I934" s="36" t="s">
        <v>1264</v>
      </c>
      <c r="J934" s="36" t="s">
        <v>143</v>
      </c>
      <c r="K934" s="42" t="s">
        <v>65</v>
      </c>
      <c r="L934" s="36"/>
      <c r="M934" s="36"/>
      <c r="N934" s="36"/>
      <c r="O934" s="36"/>
      <c r="P934" s="36"/>
      <c r="Q934" s="36"/>
      <c r="R934" s="36"/>
      <c r="S934" s="36"/>
      <c r="T934" s="36"/>
      <c r="U934" s="36">
        <v>2</v>
      </c>
      <c r="V934" s="36"/>
      <c r="W934" s="36"/>
      <c r="X934" s="36"/>
      <c r="Y934" s="36"/>
      <c r="Z934" s="36">
        <v>2</v>
      </c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>
        <v>4</v>
      </c>
      <c r="AO934" s="37" t="s">
        <v>5</v>
      </c>
      <c r="AP934" s="36" t="s">
        <v>1272</v>
      </c>
      <c r="AQ934" s="37">
        <v>6210.62</v>
      </c>
      <c r="AR934" s="37"/>
      <c r="AS934" s="39">
        <v>0.18</v>
      </c>
      <c r="AT934" s="37">
        <f t="shared" si="42"/>
        <v>0</v>
      </c>
      <c r="AU934" s="37">
        <f t="shared" si="43"/>
        <v>0</v>
      </c>
      <c r="AV934" s="37">
        <f t="shared" si="44"/>
        <v>0</v>
      </c>
      <c r="AW934" s="38" t="s">
        <v>2</v>
      </c>
    </row>
    <row r="935" spans="1:49" s="1" customFormat="1" ht="153">
      <c r="A935" s="35">
        <v>926</v>
      </c>
      <c r="B935" s="36">
        <v>5124492</v>
      </c>
      <c r="C935" s="36" t="s">
        <v>160</v>
      </c>
      <c r="D935" s="36" t="s">
        <v>154</v>
      </c>
      <c r="E935" s="36" t="s">
        <v>157</v>
      </c>
      <c r="F935" s="43" t="s">
        <v>273</v>
      </c>
      <c r="G935" s="43" t="s">
        <v>275</v>
      </c>
      <c r="H935" s="36"/>
      <c r="I935" s="36" t="s">
        <v>1264</v>
      </c>
      <c r="J935" s="36" t="s">
        <v>143</v>
      </c>
      <c r="K935" s="42" t="s">
        <v>1086</v>
      </c>
      <c r="L935" s="36"/>
      <c r="M935" s="36"/>
      <c r="N935" s="36"/>
      <c r="O935" s="36"/>
      <c r="P935" s="36"/>
      <c r="Q935" s="36"/>
      <c r="R935" s="36"/>
      <c r="S935" s="36"/>
      <c r="T935" s="36"/>
      <c r="U935" s="36">
        <v>20</v>
      </c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>
        <v>20</v>
      </c>
      <c r="AO935" s="37" t="s">
        <v>1091</v>
      </c>
      <c r="AP935" s="36" t="s">
        <v>33</v>
      </c>
      <c r="AQ935" s="37">
        <v>6116.43</v>
      </c>
      <c r="AR935" s="37"/>
      <c r="AS935" s="39">
        <v>0.18</v>
      </c>
      <c r="AT935" s="37">
        <f t="shared" si="42"/>
        <v>0</v>
      </c>
      <c r="AU935" s="37">
        <f t="shared" si="43"/>
        <v>0</v>
      </c>
      <c r="AV935" s="37">
        <f t="shared" si="44"/>
        <v>0</v>
      </c>
      <c r="AW935" s="38" t="s">
        <v>2</v>
      </c>
    </row>
    <row r="936" spans="1:49" s="1" customFormat="1" ht="191.25">
      <c r="A936" s="35">
        <v>927</v>
      </c>
      <c r="B936" s="36">
        <v>5123158</v>
      </c>
      <c r="C936" s="36" t="s">
        <v>160</v>
      </c>
      <c r="D936" s="36" t="s">
        <v>154</v>
      </c>
      <c r="E936" s="36" t="s">
        <v>157</v>
      </c>
      <c r="F936" s="43" t="s">
        <v>273</v>
      </c>
      <c r="G936" s="43" t="s">
        <v>276</v>
      </c>
      <c r="H936" s="36"/>
      <c r="I936" s="36" t="s">
        <v>1264</v>
      </c>
      <c r="J936" s="36" t="s">
        <v>143</v>
      </c>
      <c r="K936" s="42" t="s">
        <v>64</v>
      </c>
      <c r="L936" s="36"/>
      <c r="M936" s="36"/>
      <c r="N936" s="36"/>
      <c r="O936" s="36"/>
      <c r="P936" s="36"/>
      <c r="Q936" s="36"/>
      <c r="R936" s="36"/>
      <c r="S936" s="36"/>
      <c r="T936" s="36"/>
      <c r="U936" s="36">
        <v>4</v>
      </c>
      <c r="V936" s="36"/>
      <c r="W936" s="36"/>
      <c r="X936" s="36"/>
      <c r="Y936" s="36"/>
      <c r="Z936" s="36">
        <v>4</v>
      </c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>
        <v>8</v>
      </c>
      <c r="AO936" s="37" t="s">
        <v>5</v>
      </c>
      <c r="AP936" s="36" t="s">
        <v>1272</v>
      </c>
      <c r="AQ936" s="37">
        <v>4844.42</v>
      </c>
      <c r="AR936" s="37"/>
      <c r="AS936" s="39">
        <v>0.18</v>
      </c>
      <c r="AT936" s="37">
        <f t="shared" si="42"/>
        <v>0</v>
      </c>
      <c r="AU936" s="37">
        <f t="shared" si="43"/>
        <v>0</v>
      </c>
      <c r="AV936" s="37">
        <f t="shared" si="44"/>
        <v>0</v>
      </c>
      <c r="AW936" s="38" t="s">
        <v>2</v>
      </c>
    </row>
    <row r="937" spans="1:49" s="1" customFormat="1" ht="191.25">
      <c r="A937" s="35">
        <v>928</v>
      </c>
      <c r="B937" s="36">
        <v>5123084</v>
      </c>
      <c r="C937" s="36" t="s">
        <v>160</v>
      </c>
      <c r="D937" s="36" t="s">
        <v>154</v>
      </c>
      <c r="E937" s="36" t="s">
        <v>157</v>
      </c>
      <c r="F937" s="43" t="s">
        <v>279</v>
      </c>
      <c r="G937" s="43" t="s">
        <v>280</v>
      </c>
      <c r="H937" s="36"/>
      <c r="I937" s="36" t="s">
        <v>1264</v>
      </c>
      <c r="J937" s="36" t="s">
        <v>143</v>
      </c>
      <c r="K937" s="42" t="s">
        <v>72</v>
      </c>
      <c r="L937" s="36"/>
      <c r="M937" s="36"/>
      <c r="N937" s="36"/>
      <c r="O937" s="36"/>
      <c r="P937" s="36"/>
      <c r="Q937" s="36"/>
      <c r="R937" s="36"/>
      <c r="S937" s="36"/>
      <c r="T937" s="36"/>
      <c r="U937" s="36">
        <v>3</v>
      </c>
      <c r="V937" s="36"/>
      <c r="W937" s="36"/>
      <c r="X937" s="36"/>
      <c r="Y937" s="36"/>
      <c r="Z937" s="36">
        <v>2</v>
      </c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>
        <v>5</v>
      </c>
      <c r="AO937" s="37" t="s">
        <v>5</v>
      </c>
      <c r="AP937" s="36" t="s">
        <v>1272</v>
      </c>
      <c r="AQ937" s="37">
        <v>427165.9</v>
      </c>
      <c r="AR937" s="37"/>
      <c r="AS937" s="39">
        <v>0.18</v>
      </c>
      <c r="AT937" s="37">
        <f t="shared" si="42"/>
        <v>0</v>
      </c>
      <c r="AU937" s="37">
        <f t="shared" si="43"/>
        <v>0</v>
      </c>
      <c r="AV937" s="37">
        <f t="shared" si="44"/>
        <v>0</v>
      </c>
      <c r="AW937" s="38" t="s">
        <v>2</v>
      </c>
    </row>
    <row r="938" spans="1:49" s="1" customFormat="1" ht="191.25">
      <c r="A938" s="35">
        <v>929</v>
      </c>
      <c r="B938" s="36">
        <v>5123089</v>
      </c>
      <c r="C938" s="36" t="s">
        <v>160</v>
      </c>
      <c r="D938" s="36" t="s">
        <v>154</v>
      </c>
      <c r="E938" s="36" t="s">
        <v>157</v>
      </c>
      <c r="F938" s="43" t="s">
        <v>232</v>
      </c>
      <c r="G938" s="43" t="s">
        <v>285</v>
      </c>
      <c r="H938" s="36"/>
      <c r="I938" s="36" t="s">
        <v>1264</v>
      </c>
      <c r="J938" s="36" t="s">
        <v>143</v>
      </c>
      <c r="K938" s="42" t="s">
        <v>65</v>
      </c>
      <c r="L938" s="36"/>
      <c r="M938" s="36"/>
      <c r="N938" s="36"/>
      <c r="O938" s="36"/>
      <c r="P938" s="36"/>
      <c r="Q938" s="36"/>
      <c r="R938" s="36"/>
      <c r="S938" s="36"/>
      <c r="T938" s="36"/>
      <c r="U938" s="36">
        <v>2</v>
      </c>
      <c r="V938" s="36"/>
      <c r="W938" s="36"/>
      <c r="X938" s="36"/>
      <c r="Y938" s="36"/>
      <c r="Z938" s="36">
        <v>2</v>
      </c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>
        <v>4</v>
      </c>
      <c r="AO938" s="37" t="s">
        <v>5</v>
      </c>
      <c r="AP938" s="36" t="s">
        <v>1272</v>
      </c>
      <c r="AQ938" s="37">
        <v>66314.69</v>
      </c>
      <c r="AR938" s="37"/>
      <c r="AS938" s="39">
        <v>0.18</v>
      </c>
      <c r="AT938" s="37">
        <f t="shared" si="42"/>
        <v>0</v>
      </c>
      <c r="AU938" s="37">
        <f t="shared" si="43"/>
        <v>0</v>
      </c>
      <c r="AV938" s="37">
        <f t="shared" si="44"/>
        <v>0</v>
      </c>
      <c r="AW938" s="38" t="s">
        <v>2</v>
      </c>
    </row>
    <row r="939" spans="1:49" s="1" customFormat="1" ht="153">
      <c r="A939" s="35">
        <v>930</v>
      </c>
      <c r="B939" s="36">
        <v>5122460</v>
      </c>
      <c r="C939" s="36" t="s">
        <v>160</v>
      </c>
      <c r="D939" s="36" t="s">
        <v>154</v>
      </c>
      <c r="E939" s="36" t="s">
        <v>157</v>
      </c>
      <c r="F939" s="43" t="s">
        <v>232</v>
      </c>
      <c r="G939" s="43" t="s">
        <v>287</v>
      </c>
      <c r="H939" s="36"/>
      <c r="I939" s="36" t="s">
        <v>1264</v>
      </c>
      <c r="J939" s="36" t="s">
        <v>143</v>
      </c>
      <c r="K939" s="42" t="s">
        <v>9</v>
      </c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>
        <v>2</v>
      </c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>
        <v>2</v>
      </c>
      <c r="AO939" s="37" t="s">
        <v>5</v>
      </c>
      <c r="AP939" s="36" t="s">
        <v>6</v>
      </c>
      <c r="AQ939" s="37">
        <v>66364.41</v>
      </c>
      <c r="AR939" s="37"/>
      <c r="AS939" s="39">
        <v>0.18</v>
      </c>
      <c r="AT939" s="37">
        <f t="shared" si="42"/>
        <v>0</v>
      </c>
      <c r="AU939" s="37">
        <f t="shared" si="43"/>
        <v>0</v>
      </c>
      <c r="AV939" s="37">
        <f t="shared" si="44"/>
        <v>0</v>
      </c>
      <c r="AW939" s="38" t="s">
        <v>2</v>
      </c>
    </row>
    <row r="940" spans="1:49" s="1" customFormat="1" ht="153">
      <c r="A940" s="35">
        <v>931</v>
      </c>
      <c r="B940" s="36">
        <v>5122819</v>
      </c>
      <c r="C940" s="36" t="s">
        <v>160</v>
      </c>
      <c r="D940" s="36" t="s">
        <v>154</v>
      </c>
      <c r="E940" s="36" t="s">
        <v>157</v>
      </c>
      <c r="F940" s="43" t="s">
        <v>234</v>
      </c>
      <c r="G940" s="43" t="s">
        <v>290</v>
      </c>
      <c r="H940" s="36"/>
      <c r="I940" s="36" t="s">
        <v>1264</v>
      </c>
      <c r="J940" s="36" t="s">
        <v>143</v>
      </c>
      <c r="K940" s="42" t="s">
        <v>75</v>
      </c>
      <c r="L940" s="36"/>
      <c r="M940" s="36"/>
      <c r="N940" s="36"/>
      <c r="O940" s="36"/>
      <c r="P940" s="36"/>
      <c r="Q940" s="36"/>
      <c r="R940" s="36"/>
      <c r="S940" s="36"/>
      <c r="T940" s="36"/>
      <c r="U940" s="36">
        <v>2</v>
      </c>
      <c r="V940" s="36"/>
      <c r="W940" s="36"/>
      <c r="X940" s="36">
        <v>2</v>
      </c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>
        <v>4</v>
      </c>
      <c r="AO940" s="37" t="s">
        <v>5</v>
      </c>
      <c r="AP940" s="36" t="s">
        <v>6</v>
      </c>
      <c r="AQ940" s="37">
        <v>21358.59</v>
      </c>
      <c r="AR940" s="37"/>
      <c r="AS940" s="39">
        <v>0.18</v>
      </c>
      <c r="AT940" s="37">
        <f t="shared" si="42"/>
        <v>0</v>
      </c>
      <c r="AU940" s="37">
        <f t="shared" si="43"/>
        <v>0</v>
      </c>
      <c r="AV940" s="37">
        <f t="shared" si="44"/>
        <v>0</v>
      </c>
      <c r="AW940" s="38" t="s">
        <v>2</v>
      </c>
    </row>
    <row r="941" spans="1:49" s="1" customFormat="1" ht="153">
      <c r="A941" s="35">
        <v>932</v>
      </c>
      <c r="B941" s="36">
        <v>5122947</v>
      </c>
      <c r="C941" s="36" t="s">
        <v>160</v>
      </c>
      <c r="D941" s="36" t="s">
        <v>154</v>
      </c>
      <c r="E941" s="36" t="s">
        <v>157</v>
      </c>
      <c r="F941" s="43" t="s">
        <v>234</v>
      </c>
      <c r="G941" s="43" t="s">
        <v>290</v>
      </c>
      <c r="H941" s="36"/>
      <c r="I941" s="36" t="s">
        <v>1264</v>
      </c>
      <c r="J941" s="36" t="s">
        <v>143</v>
      </c>
      <c r="K941" s="42" t="s">
        <v>76</v>
      </c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>
        <v>4</v>
      </c>
      <c r="W941" s="36"/>
      <c r="X941" s="36">
        <v>4</v>
      </c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>
        <v>8</v>
      </c>
      <c r="AO941" s="37" t="s">
        <v>5</v>
      </c>
      <c r="AP941" s="36" t="s">
        <v>6</v>
      </c>
      <c r="AQ941" s="37">
        <v>21563.21</v>
      </c>
      <c r="AR941" s="37"/>
      <c r="AS941" s="39">
        <v>0.18</v>
      </c>
      <c r="AT941" s="37">
        <f t="shared" si="42"/>
        <v>0</v>
      </c>
      <c r="AU941" s="37">
        <f t="shared" si="43"/>
        <v>0</v>
      </c>
      <c r="AV941" s="37">
        <f t="shared" si="44"/>
        <v>0</v>
      </c>
      <c r="AW941" s="38" t="s">
        <v>2</v>
      </c>
    </row>
    <row r="942" spans="1:49" s="1" customFormat="1" ht="153">
      <c r="A942" s="35">
        <v>933</v>
      </c>
      <c r="B942" s="36">
        <v>5122821</v>
      </c>
      <c r="C942" s="36" t="s">
        <v>160</v>
      </c>
      <c r="D942" s="36" t="s">
        <v>154</v>
      </c>
      <c r="E942" s="36" t="s">
        <v>157</v>
      </c>
      <c r="F942" s="43" t="s">
        <v>291</v>
      </c>
      <c r="G942" s="43" t="s">
        <v>292</v>
      </c>
      <c r="H942" s="36"/>
      <c r="I942" s="36" t="s">
        <v>1264</v>
      </c>
      <c r="J942" s="36" t="s">
        <v>143</v>
      </c>
      <c r="K942" s="42" t="s">
        <v>77</v>
      </c>
      <c r="L942" s="36"/>
      <c r="M942" s="36"/>
      <c r="N942" s="36"/>
      <c r="O942" s="36"/>
      <c r="P942" s="36"/>
      <c r="Q942" s="36"/>
      <c r="R942" s="36"/>
      <c r="S942" s="36"/>
      <c r="T942" s="36"/>
      <c r="U942" s="36">
        <v>1</v>
      </c>
      <c r="V942" s="36"/>
      <c r="W942" s="36"/>
      <c r="X942" s="36"/>
      <c r="Y942" s="36">
        <v>1</v>
      </c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>
        <v>2</v>
      </c>
      <c r="AO942" s="37" t="s">
        <v>5</v>
      </c>
      <c r="AP942" s="36" t="s">
        <v>6</v>
      </c>
      <c r="AQ942" s="37">
        <v>48491.19</v>
      </c>
      <c r="AR942" s="37"/>
      <c r="AS942" s="39">
        <v>0.18</v>
      </c>
      <c r="AT942" s="37">
        <f t="shared" si="42"/>
        <v>0</v>
      </c>
      <c r="AU942" s="37">
        <f t="shared" si="43"/>
        <v>0</v>
      </c>
      <c r="AV942" s="37">
        <f t="shared" si="44"/>
        <v>0</v>
      </c>
      <c r="AW942" s="38" t="s">
        <v>2</v>
      </c>
    </row>
    <row r="943" spans="1:49" s="1" customFormat="1" ht="153">
      <c r="A943" s="35">
        <v>934</v>
      </c>
      <c r="B943" s="36">
        <v>5124484</v>
      </c>
      <c r="C943" s="36" t="s">
        <v>160</v>
      </c>
      <c r="D943" s="36" t="s">
        <v>154</v>
      </c>
      <c r="E943" s="36" t="s">
        <v>157</v>
      </c>
      <c r="F943" s="43" t="s">
        <v>291</v>
      </c>
      <c r="G943" s="43" t="s">
        <v>292</v>
      </c>
      <c r="H943" s="36"/>
      <c r="I943" s="36" t="s">
        <v>1264</v>
      </c>
      <c r="J943" s="36" t="s">
        <v>143</v>
      </c>
      <c r="K943" s="42" t="s">
        <v>78</v>
      </c>
      <c r="L943" s="36"/>
      <c r="M943" s="36"/>
      <c r="N943" s="36"/>
      <c r="O943" s="36"/>
      <c r="P943" s="36"/>
      <c r="Q943" s="36"/>
      <c r="R943" s="36"/>
      <c r="S943" s="36"/>
      <c r="T943" s="36">
        <v>4</v>
      </c>
      <c r="U943" s="36">
        <v>4</v>
      </c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>
        <v>8</v>
      </c>
      <c r="AO943" s="37" t="s">
        <v>1091</v>
      </c>
      <c r="AP943" s="36" t="s">
        <v>33</v>
      </c>
      <c r="AQ943" s="37">
        <v>47826.4</v>
      </c>
      <c r="AR943" s="37"/>
      <c r="AS943" s="39">
        <v>0.18</v>
      </c>
      <c r="AT943" s="37">
        <f t="shared" si="42"/>
        <v>0</v>
      </c>
      <c r="AU943" s="37">
        <f t="shared" si="43"/>
        <v>0</v>
      </c>
      <c r="AV943" s="37">
        <f t="shared" si="44"/>
        <v>0</v>
      </c>
      <c r="AW943" s="38" t="s">
        <v>2</v>
      </c>
    </row>
    <row r="944" spans="1:49" s="1" customFormat="1" ht="153">
      <c r="A944" s="35">
        <v>935</v>
      </c>
      <c r="B944" s="36">
        <v>5122822</v>
      </c>
      <c r="C944" s="36" t="s">
        <v>160</v>
      </c>
      <c r="D944" s="36" t="s">
        <v>154</v>
      </c>
      <c r="E944" s="36" t="s">
        <v>157</v>
      </c>
      <c r="F944" s="43" t="s">
        <v>294</v>
      </c>
      <c r="G944" s="43" t="s">
        <v>295</v>
      </c>
      <c r="H944" s="36"/>
      <c r="I944" s="36" t="s">
        <v>1264</v>
      </c>
      <c r="J944" s="36" t="s">
        <v>143</v>
      </c>
      <c r="K944" s="42" t="s">
        <v>79</v>
      </c>
      <c r="L944" s="36"/>
      <c r="M944" s="36"/>
      <c r="N944" s="36"/>
      <c r="O944" s="36"/>
      <c r="P944" s="36"/>
      <c r="Q944" s="36"/>
      <c r="R944" s="36"/>
      <c r="S944" s="36"/>
      <c r="T944" s="36"/>
      <c r="U944" s="36">
        <v>1</v>
      </c>
      <c r="V944" s="36"/>
      <c r="W944" s="36"/>
      <c r="X944" s="36">
        <v>1</v>
      </c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>
        <v>2</v>
      </c>
      <c r="AO944" s="37" t="s">
        <v>5</v>
      </c>
      <c r="AP944" s="36" t="s">
        <v>6</v>
      </c>
      <c r="AQ944" s="37">
        <v>2657.1</v>
      </c>
      <c r="AR944" s="37"/>
      <c r="AS944" s="39">
        <v>0.18</v>
      </c>
      <c r="AT944" s="37">
        <f t="shared" si="42"/>
        <v>0</v>
      </c>
      <c r="AU944" s="37">
        <f t="shared" si="43"/>
        <v>0</v>
      </c>
      <c r="AV944" s="37">
        <f t="shared" si="44"/>
        <v>0</v>
      </c>
      <c r="AW944" s="38" t="s">
        <v>2</v>
      </c>
    </row>
    <row r="945" spans="1:49" s="1" customFormat="1" ht="127.5">
      <c r="A945" s="35">
        <v>936</v>
      </c>
      <c r="B945" s="36">
        <v>5125192</v>
      </c>
      <c r="C945" s="36" t="s">
        <v>160</v>
      </c>
      <c r="D945" s="36" t="s">
        <v>154</v>
      </c>
      <c r="E945" s="36" t="s">
        <v>157</v>
      </c>
      <c r="F945" s="43" t="s">
        <v>304</v>
      </c>
      <c r="G945" s="43" t="s">
        <v>305</v>
      </c>
      <c r="H945" s="36"/>
      <c r="I945" s="36" t="s">
        <v>1264</v>
      </c>
      <c r="J945" s="36" t="s">
        <v>143</v>
      </c>
      <c r="K945" s="42" t="s">
        <v>85</v>
      </c>
      <c r="L945" s="36"/>
      <c r="M945" s="36"/>
      <c r="N945" s="36"/>
      <c r="O945" s="36"/>
      <c r="P945" s="36"/>
      <c r="Q945" s="36"/>
      <c r="R945" s="36"/>
      <c r="S945" s="36"/>
      <c r="T945" s="36">
        <v>6</v>
      </c>
      <c r="U945" s="36"/>
      <c r="V945" s="36">
        <v>6</v>
      </c>
      <c r="W945" s="36"/>
      <c r="X945" s="36"/>
      <c r="Y945" s="36">
        <v>6</v>
      </c>
      <c r="Z945" s="36"/>
      <c r="AA945" s="36"/>
      <c r="AB945" s="36">
        <v>6</v>
      </c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>
        <v>24</v>
      </c>
      <c r="AO945" s="37" t="s">
        <v>86</v>
      </c>
      <c r="AP945" s="36" t="s">
        <v>87</v>
      </c>
      <c r="AQ945" s="37">
        <v>3776.02</v>
      </c>
      <c r="AR945" s="37"/>
      <c r="AS945" s="39">
        <v>0.18</v>
      </c>
      <c r="AT945" s="37">
        <f t="shared" si="42"/>
        <v>0</v>
      </c>
      <c r="AU945" s="37">
        <f t="shared" si="43"/>
        <v>0</v>
      </c>
      <c r="AV945" s="37">
        <f t="shared" si="44"/>
        <v>0</v>
      </c>
      <c r="AW945" s="38" t="s">
        <v>2</v>
      </c>
    </row>
    <row r="946" spans="1:49" s="1" customFormat="1" ht="127.5">
      <c r="A946" s="35">
        <v>937</v>
      </c>
      <c r="B946" s="36">
        <v>5125187</v>
      </c>
      <c r="C946" s="36" t="s">
        <v>160</v>
      </c>
      <c r="D946" s="36" t="s">
        <v>154</v>
      </c>
      <c r="E946" s="36" t="s">
        <v>157</v>
      </c>
      <c r="F946" s="43" t="s">
        <v>304</v>
      </c>
      <c r="G946" s="43" t="s">
        <v>305</v>
      </c>
      <c r="H946" s="36"/>
      <c r="I946" s="36" t="s">
        <v>1264</v>
      </c>
      <c r="J946" s="36" t="s">
        <v>143</v>
      </c>
      <c r="K946" s="42" t="s">
        <v>88</v>
      </c>
      <c r="L946" s="36"/>
      <c r="M946" s="36"/>
      <c r="N946" s="36"/>
      <c r="O946" s="36"/>
      <c r="P946" s="36"/>
      <c r="Q946" s="36"/>
      <c r="R946" s="36"/>
      <c r="S946" s="36"/>
      <c r="T946" s="36">
        <v>3</v>
      </c>
      <c r="U946" s="36"/>
      <c r="V946" s="36">
        <v>3</v>
      </c>
      <c r="W946" s="36"/>
      <c r="X946" s="36"/>
      <c r="Y946" s="36">
        <v>3</v>
      </c>
      <c r="Z946" s="36"/>
      <c r="AA946" s="36">
        <v>3</v>
      </c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>
        <v>12</v>
      </c>
      <c r="AO946" s="37" t="s">
        <v>86</v>
      </c>
      <c r="AP946" s="36" t="s">
        <v>87</v>
      </c>
      <c r="AQ946" s="37">
        <v>3773.43</v>
      </c>
      <c r="AR946" s="37"/>
      <c r="AS946" s="39">
        <v>0.18</v>
      </c>
      <c r="AT946" s="37">
        <f t="shared" si="42"/>
        <v>0</v>
      </c>
      <c r="AU946" s="37">
        <f t="shared" si="43"/>
        <v>0</v>
      </c>
      <c r="AV946" s="37">
        <f t="shared" si="44"/>
        <v>0</v>
      </c>
      <c r="AW946" s="38" t="s">
        <v>2</v>
      </c>
    </row>
    <row r="947" spans="1:49" s="1" customFormat="1" ht="191.25">
      <c r="A947" s="35">
        <v>938</v>
      </c>
      <c r="B947" s="36">
        <v>5123125</v>
      </c>
      <c r="C947" s="36" t="s">
        <v>160</v>
      </c>
      <c r="D947" s="36" t="s">
        <v>154</v>
      </c>
      <c r="E947" s="36" t="s">
        <v>157</v>
      </c>
      <c r="F947" s="43" t="s">
        <v>322</v>
      </c>
      <c r="G947" s="43" t="s">
        <v>323</v>
      </c>
      <c r="H947" s="36"/>
      <c r="I947" s="36" t="s">
        <v>1264</v>
      </c>
      <c r="J947" s="36" t="s">
        <v>143</v>
      </c>
      <c r="K947" s="42" t="s">
        <v>90</v>
      </c>
      <c r="L947" s="36"/>
      <c r="M947" s="36"/>
      <c r="N947" s="36"/>
      <c r="O947" s="36"/>
      <c r="P947" s="36"/>
      <c r="Q947" s="36"/>
      <c r="R947" s="36"/>
      <c r="S947" s="36"/>
      <c r="T947" s="36"/>
      <c r="U947" s="36">
        <v>3</v>
      </c>
      <c r="V947" s="36"/>
      <c r="W947" s="36"/>
      <c r="X947" s="36"/>
      <c r="Y947" s="36"/>
      <c r="Z947" s="36">
        <v>3</v>
      </c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>
        <v>6</v>
      </c>
      <c r="AO947" s="37" t="s">
        <v>5</v>
      </c>
      <c r="AP947" s="36" t="s">
        <v>1272</v>
      </c>
      <c r="AQ947" s="37">
        <v>1340.34</v>
      </c>
      <c r="AR947" s="37"/>
      <c r="AS947" s="39">
        <v>0.18</v>
      </c>
      <c r="AT947" s="37">
        <f t="shared" si="42"/>
        <v>0</v>
      </c>
      <c r="AU947" s="37">
        <f t="shared" si="43"/>
        <v>0</v>
      </c>
      <c r="AV947" s="37">
        <f t="shared" si="44"/>
        <v>0</v>
      </c>
      <c r="AW947" s="38" t="s">
        <v>2</v>
      </c>
    </row>
    <row r="948" spans="1:49" s="1" customFormat="1" ht="153">
      <c r="A948" s="35">
        <v>939</v>
      </c>
      <c r="B948" s="36">
        <v>5124493</v>
      </c>
      <c r="C948" s="36" t="s">
        <v>160</v>
      </c>
      <c r="D948" s="36" t="s">
        <v>154</v>
      </c>
      <c r="E948" s="36" t="s">
        <v>157</v>
      </c>
      <c r="F948" s="43" t="s">
        <v>322</v>
      </c>
      <c r="G948" s="43" t="s">
        <v>323</v>
      </c>
      <c r="H948" s="36"/>
      <c r="I948" s="36" t="s">
        <v>1264</v>
      </c>
      <c r="J948" s="36" t="s">
        <v>143</v>
      </c>
      <c r="K948" s="42" t="s">
        <v>91</v>
      </c>
      <c r="L948" s="36"/>
      <c r="M948" s="36"/>
      <c r="N948" s="36"/>
      <c r="O948" s="36"/>
      <c r="P948" s="36"/>
      <c r="Q948" s="36"/>
      <c r="R948" s="36"/>
      <c r="S948" s="36"/>
      <c r="T948" s="36">
        <v>8</v>
      </c>
      <c r="U948" s="36">
        <v>12</v>
      </c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>
        <v>20</v>
      </c>
      <c r="AO948" s="37" t="s">
        <v>1091</v>
      </c>
      <c r="AP948" s="36" t="s">
        <v>33</v>
      </c>
      <c r="AQ948" s="37">
        <v>1320.02</v>
      </c>
      <c r="AR948" s="37"/>
      <c r="AS948" s="39">
        <v>0.18</v>
      </c>
      <c r="AT948" s="37">
        <f t="shared" si="42"/>
        <v>0</v>
      </c>
      <c r="AU948" s="37">
        <f t="shared" si="43"/>
        <v>0</v>
      </c>
      <c r="AV948" s="37">
        <f t="shared" si="44"/>
        <v>0</v>
      </c>
      <c r="AW948" s="38" t="s">
        <v>2</v>
      </c>
    </row>
    <row r="949" spans="1:49" s="1" customFormat="1" ht="153">
      <c r="A949" s="35">
        <v>940</v>
      </c>
      <c r="B949" s="36">
        <v>5122944</v>
      </c>
      <c r="C949" s="36" t="s">
        <v>160</v>
      </c>
      <c r="D949" s="36" t="s">
        <v>154</v>
      </c>
      <c r="E949" s="36" t="s">
        <v>157</v>
      </c>
      <c r="F949" s="43" t="s">
        <v>273</v>
      </c>
      <c r="G949" s="43" t="s">
        <v>325</v>
      </c>
      <c r="H949" s="36"/>
      <c r="I949" s="36" t="s">
        <v>1264</v>
      </c>
      <c r="J949" s="36" t="s">
        <v>143</v>
      </c>
      <c r="K949" s="42" t="s">
        <v>1086</v>
      </c>
      <c r="L949" s="36"/>
      <c r="M949" s="36"/>
      <c r="N949" s="36"/>
      <c r="O949" s="36"/>
      <c r="P949" s="36"/>
      <c r="Q949" s="36"/>
      <c r="R949" s="36"/>
      <c r="S949" s="36"/>
      <c r="T949" s="36"/>
      <c r="U949" s="36">
        <v>10</v>
      </c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>
        <v>10</v>
      </c>
      <c r="AO949" s="37" t="s">
        <v>5</v>
      </c>
      <c r="AP949" s="36" t="s">
        <v>6</v>
      </c>
      <c r="AQ949" s="37">
        <v>6892.46</v>
      </c>
      <c r="AR949" s="37"/>
      <c r="AS949" s="39">
        <v>0.18</v>
      </c>
      <c r="AT949" s="37">
        <f t="shared" si="42"/>
        <v>0</v>
      </c>
      <c r="AU949" s="37">
        <f t="shared" si="43"/>
        <v>0</v>
      </c>
      <c r="AV949" s="37">
        <f t="shared" si="44"/>
        <v>0</v>
      </c>
      <c r="AW949" s="38" t="s">
        <v>2</v>
      </c>
    </row>
    <row r="950" spans="1:49" s="1" customFormat="1" ht="153">
      <c r="A950" s="35">
        <v>941</v>
      </c>
      <c r="B950" s="36">
        <v>5123046</v>
      </c>
      <c r="C950" s="36" t="s">
        <v>160</v>
      </c>
      <c r="D950" s="36" t="s">
        <v>154</v>
      </c>
      <c r="E950" s="36" t="s">
        <v>157</v>
      </c>
      <c r="F950" s="43" t="s">
        <v>332</v>
      </c>
      <c r="G950" s="43" t="s">
        <v>333</v>
      </c>
      <c r="H950" s="36"/>
      <c r="I950" s="36" t="s">
        <v>1264</v>
      </c>
      <c r="J950" s="36" t="s">
        <v>143</v>
      </c>
      <c r="K950" s="42" t="s">
        <v>1</v>
      </c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>
        <v>1</v>
      </c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>
        <v>1</v>
      </c>
      <c r="AO950" s="37" t="s">
        <v>5</v>
      </c>
      <c r="AP950" s="36" t="s">
        <v>6</v>
      </c>
      <c r="AQ950" s="37">
        <v>2311.03</v>
      </c>
      <c r="AR950" s="37"/>
      <c r="AS950" s="39">
        <v>0.18</v>
      </c>
      <c r="AT950" s="37">
        <f t="shared" si="42"/>
        <v>0</v>
      </c>
      <c r="AU950" s="37">
        <f t="shared" si="43"/>
        <v>0</v>
      </c>
      <c r="AV950" s="37">
        <f t="shared" si="44"/>
        <v>0</v>
      </c>
      <c r="AW950" s="38" t="s">
        <v>2</v>
      </c>
    </row>
    <row r="951" spans="1:49" s="1" customFormat="1" ht="191.25">
      <c r="A951" s="35">
        <v>942</v>
      </c>
      <c r="B951" s="36">
        <v>5123144</v>
      </c>
      <c r="C951" s="36" t="s">
        <v>160</v>
      </c>
      <c r="D951" s="36" t="s">
        <v>154</v>
      </c>
      <c r="E951" s="36" t="s">
        <v>157</v>
      </c>
      <c r="F951" s="43" t="s">
        <v>338</v>
      </c>
      <c r="G951" s="43" t="s">
        <v>339</v>
      </c>
      <c r="H951" s="36"/>
      <c r="I951" s="36" t="s">
        <v>1264</v>
      </c>
      <c r="J951" s="36" t="s">
        <v>143</v>
      </c>
      <c r="K951" s="42" t="s">
        <v>90</v>
      </c>
      <c r="L951" s="36"/>
      <c r="M951" s="36"/>
      <c r="N951" s="36"/>
      <c r="O951" s="36"/>
      <c r="P951" s="36"/>
      <c r="Q951" s="36"/>
      <c r="R951" s="36"/>
      <c r="S951" s="36"/>
      <c r="T951" s="36"/>
      <c r="U951" s="36">
        <v>3</v>
      </c>
      <c r="V951" s="36"/>
      <c r="W951" s="36"/>
      <c r="X951" s="36"/>
      <c r="Y951" s="36"/>
      <c r="Z951" s="36">
        <v>3</v>
      </c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>
        <v>6</v>
      </c>
      <c r="AO951" s="37" t="s">
        <v>5</v>
      </c>
      <c r="AP951" s="36" t="s">
        <v>1272</v>
      </c>
      <c r="AQ951" s="37">
        <v>2102.04</v>
      </c>
      <c r="AR951" s="37"/>
      <c r="AS951" s="39">
        <v>0.18</v>
      </c>
      <c r="AT951" s="37">
        <f t="shared" si="42"/>
        <v>0</v>
      </c>
      <c r="AU951" s="37">
        <f t="shared" si="43"/>
        <v>0</v>
      </c>
      <c r="AV951" s="37">
        <f t="shared" si="44"/>
        <v>0</v>
      </c>
      <c r="AW951" s="38" t="s">
        <v>2</v>
      </c>
    </row>
    <row r="952" spans="1:49" s="1" customFormat="1" ht="153">
      <c r="A952" s="35">
        <v>943</v>
      </c>
      <c r="B952" s="36">
        <v>5123876</v>
      </c>
      <c r="C952" s="36" t="s">
        <v>160</v>
      </c>
      <c r="D952" s="36" t="s">
        <v>154</v>
      </c>
      <c r="E952" s="36" t="s">
        <v>157</v>
      </c>
      <c r="F952" s="43" t="s">
        <v>338</v>
      </c>
      <c r="G952" s="43" t="s">
        <v>339</v>
      </c>
      <c r="H952" s="36"/>
      <c r="I952" s="36" t="s">
        <v>1264</v>
      </c>
      <c r="J952" s="36" t="s">
        <v>143</v>
      </c>
      <c r="K952" s="42" t="s">
        <v>93</v>
      </c>
      <c r="L952" s="36"/>
      <c r="M952" s="36"/>
      <c r="N952" s="36"/>
      <c r="O952" s="36"/>
      <c r="P952" s="36"/>
      <c r="Q952" s="36"/>
      <c r="R952" s="36"/>
      <c r="S952" s="36"/>
      <c r="T952" s="36">
        <v>4</v>
      </c>
      <c r="U952" s="36"/>
      <c r="V952" s="36">
        <v>3</v>
      </c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>
        <v>7</v>
      </c>
      <c r="AO952" s="37" t="s">
        <v>1091</v>
      </c>
      <c r="AP952" s="36" t="s">
        <v>33</v>
      </c>
      <c r="AQ952" s="37">
        <v>2087.35</v>
      </c>
      <c r="AR952" s="37"/>
      <c r="AS952" s="39">
        <v>0.18</v>
      </c>
      <c r="AT952" s="37">
        <f t="shared" si="42"/>
        <v>0</v>
      </c>
      <c r="AU952" s="37">
        <f t="shared" si="43"/>
        <v>0</v>
      </c>
      <c r="AV952" s="37">
        <f t="shared" si="44"/>
        <v>0</v>
      </c>
      <c r="AW952" s="38" t="s">
        <v>2</v>
      </c>
    </row>
    <row r="953" spans="1:49" s="1" customFormat="1" ht="153">
      <c r="A953" s="35">
        <v>944</v>
      </c>
      <c r="B953" s="36">
        <v>5123711</v>
      </c>
      <c r="C953" s="36" t="s">
        <v>160</v>
      </c>
      <c r="D953" s="36" t="s">
        <v>154</v>
      </c>
      <c r="E953" s="36" t="s">
        <v>157</v>
      </c>
      <c r="F953" s="43" t="s">
        <v>338</v>
      </c>
      <c r="G953" s="43" t="s">
        <v>339</v>
      </c>
      <c r="H953" s="36"/>
      <c r="I953" s="36" t="s">
        <v>1264</v>
      </c>
      <c r="J953" s="36" t="s">
        <v>143</v>
      </c>
      <c r="K953" s="42" t="s">
        <v>9</v>
      </c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>
        <v>1</v>
      </c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>
        <v>1</v>
      </c>
      <c r="AO953" s="37" t="s">
        <v>1091</v>
      </c>
      <c r="AP953" s="36" t="s">
        <v>33</v>
      </c>
      <c r="AQ953" s="37">
        <v>2110.12</v>
      </c>
      <c r="AR953" s="37"/>
      <c r="AS953" s="39">
        <v>0.18</v>
      </c>
      <c r="AT953" s="37">
        <f t="shared" si="42"/>
        <v>0</v>
      </c>
      <c r="AU953" s="37">
        <f t="shared" si="43"/>
        <v>0</v>
      </c>
      <c r="AV953" s="37">
        <f t="shared" si="44"/>
        <v>0</v>
      </c>
      <c r="AW953" s="38" t="s">
        <v>2</v>
      </c>
    </row>
    <row r="954" spans="1:49" s="1" customFormat="1" ht="153">
      <c r="A954" s="35">
        <v>945</v>
      </c>
      <c r="B954" s="36">
        <v>5123543</v>
      </c>
      <c r="C954" s="36" t="s">
        <v>160</v>
      </c>
      <c r="D954" s="36" t="s">
        <v>154</v>
      </c>
      <c r="E954" s="36" t="s">
        <v>157</v>
      </c>
      <c r="F954" s="43" t="s">
        <v>338</v>
      </c>
      <c r="G954" s="43" t="s">
        <v>339</v>
      </c>
      <c r="H954" s="36"/>
      <c r="I954" s="36" t="s">
        <v>1264</v>
      </c>
      <c r="J954" s="36" t="s">
        <v>143</v>
      </c>
      <c r="K954" s="42" t="s">
        <v>60</v>
      </c>
      <c r="L954" s="36"/>
      <c r="M954" s="36"/>
      <c r="N954" s="36"/>
      <c r="O954" s="36"/>
      <c r="P954" s="36"/>
      <c r="Q954" s="36"/>
      <c r="R954" s="36"/>
      <c r="S954" s="36"/>
      <c r="T954" s="36">
        <v>4</v>
      </c>
      <c r="U954" s="36"/>
      <c r="V954" s="36"/>
      <c r="W954" s="36"/>
      <c r="X954" s="36"/>
      <c r="Y954" s="36">
        <v>3</v>
      </c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>
        <v>7</v>
      </c>
      <c r="AO954" s="37" t="s">
        <v>1091</v>
      </c>
      <c r="AP954" s="36" t="s">
        <v>33</v>
      </c>
      <c r="AQ954" s="37">
        <v>2094.8</v>
      </c>
      <c r="AR954" s="37"/>
      <c r="AS954" s="39">
        <v>0.18</v>
      </c>
      <c r="AT954" s="37">
        <f t="shared" si="42"/>
        <v>0</v>
      </c>
      <c r="AU954" s="37">
        <f t="shared" si="43"/>
        <v>0</v>
      </c>
      <c r="AV954" s="37">
        <f t="shared" si="44"/>
        <v>0</v>
      </c>
      <c r="AW954" s="38" t="s">
        <v>2</v>
      </c>
    </row>
    <row r="955" spans="1:49" s="1" customFormat="1" ht="153">
      <c r="A955" s="35">
        <v>946</v>
      </c>
      <c r="B955" s="36">
        <v>5123959</v>
      </c>
      <c r="C955" s="36" t="s">
        <v>160</v>
      </c>
      <c r="D955" s="36" t="s">
        <v>154</v>
      </c>
      <c r="E955" s="36" t="s">
        <v>157</v>
      </c>
      <c r="F955" s="43" t="s">
        <v>346</v>
      </c>
      <c r="G955" s="43" t="s">
        <v>347</v>
      </c>
      <c r="H955" s="36"/>
      <c r="I955" s="36" t="s">
        <v>1264</v>
      </c>
      <c r="J955" s="36" t="s">
        <v>143</v>
      </c>
      <c r="K955" s="42" t="s">
        <v>1086</v>
      </c>
      <c r="L955" s="36"/>
      <c r="M955" s="36"/>
      <c r="N955" s="36"/>
      <c r="O955" s="36"/>
      <c r="P955" s="36"/>
      <c r="Q955" s="36"/>
      <c r="R955" s="36"/>
      <c r="S955" s="36"/>
      <c r="T955" s="36"/>
      <c r="U955" s="36">
        <v>2</v>
      </c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>
        <v>2</v>
      </c>
      <c r="AO955" s="37" t="s">
        <v>1091</v>
      </c>
      <c r="AP955" s="36" t="s">
        <v>33</v>
      </c>
      <c r="AQ955" s="37">
        <v>5895.24</v>
      </c>
      <c r="AR955" s="37"/>
      <c r="AS955" s="39">
        <v>0.18</v>
      </c>
      <c r="AT955" s="37">
        <f t="shared" si="42"/>
        <v>0</v>
      </c>
      <c r="AU955" s="37">
        <f t="shared" si="43"/>
        <v>0</v>
      </c>
      <c r="AV955" s="37">
        <f t="shared" si="44"/>
        <v>0</v>
      </c>
      <c r="AW955" s="38" t="s">
        <v>2</v>
      </c>
    </row>
    <row r="956" spans="1:49" s="1" customFormat="1" ht="153">
      <c r="A956" s="35">
        <v>947</v>
      </c>
      <c r="B956" s="36">
        <v>5123062</v>
      </c>
      <c r="C956" s="36" t="s">
        <v>160</v>
      </c>
      <c r="D956" s="36" t="s">
        <v>154</v>
      </c>
      <c r="E956" s="36" t="s">
        <v>157</v>
      </c>
      <c r="F956" s="43" t="s">
        <v>346</v>
      </c>
      <c r="G956" s="43" t="s">
        <v>347</v>
      </c>
      <c r="H956" s="36"/>
      <c r="I956" s="36" t="s">
        <v>1264</v>
      </c>
      <c r="J956" s="36" t="s">
        <v>143</v>
      </c>
      <c r="K956" s="42" t="s">
        <v>1</v>
      </c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>
        <v>1</v>
      </c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>
        <v>1</v>
      </c>
      <c r="AO956" s="37" t="s">
        <v>5</v>
      </c>
      <c r="AP956" s="36" t="s">
        <v>6</v>
      </c>
      <c r="AQ956" s="37">
        <v>6026.11</v>
      </c>
      <c r="AR956" s="37"/>
      <c r="AS956" s="39">
        <v>0.18</v>
      </c>
      <c r="AT956" s="37">
        <f t="shared" si="42"/>
        <v>0</v>
      </c>
      <c r="AU956" s="37">
        <f t="shared" si="43"/>
        <v>0</v>
      </c>
      <c r="AV956" s="37">
        <f t="shared" si="44"/>
        <v>0</v>
      </c>
      <c r="AW956" s="38" t="s">
        <v>2</v>
      </c>
    </row>
    <row r="957" spans="1:49" s="1" customFormat="1" ht="153">
      <c r="A957" s="35">
        <v>948</v>
      </c>
      <c r="B957" s="36">
        <v>5123028</v>
      </c>
      <c r="C957" s="36" t="s">
        <v>160</v>
      </c>
      <c r="D957" s="36" t="s">
        <v>154</v>
      </c>
      <c r="E957" s="36" t="s">
        <v>157</v>
      </c>
      <c r="F957" s="43" t="s">
        <v>352</v>
      </c>
      <c r="G957" s="43" t="s">
        <v>353</v>
      </c>
      <c r="H957" s="36"/>
      <c r="I957" s="36" t="s">
        <v>1264</v>
      </c>
      <c r="J957" s="36" t="s">
        <v>143</v>
      </c>
      <c r="K957" s="42" t="s">
        <v>1</v>
      </c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>
        <v>1</v>
      </c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>
        <v>1</v>
      </c>
      <c r="AO957" s="37" t="s">
        <v>5</v>
      </c>
      <c r="AP957" s="36" t="s">
        <v>6</v>
      </c>
      <c r="AQ957" s="37">
        <v>5298.26</v>
      </c>
      <c r="AR957" s="37"/>
      <c r="AS957" s="39">
        <v>0.18</v>
      </c>
      <c r="AT957" s="37">
        <f t="shared" si="42"/>
        <v>0</v>
      </c>
      <c r="AU957" s="37">
        <f t="shared" si="43"/>
        <v>0</v>
      </c>
      <c r="AV957" s="37">
        <f t="shared" si="44"/>
        <v>0</v>
      </c>
      <c r="AW957" s="38" t="s">
        <v>2</v>
      </c>
    </row>
    <row r="958" spans="1:49" s="1" customFormat="1" ht="153">
      <c r="A958" s="35">
        <v>949</v>
      </c>
      <c r="B958" s="36">
        <v>5123027</v>
      </c>
      <c r="C958" s="36" t="s">
        <v>160</v>
      </c>
      <c r="D958" s="36" t="s">
        <v>154</v>
      </c>
      <c r="E958" s="36" t="s">
        <v>157</v>
      </c>
      <c r="F958" s="43" t="s">
        <v>362</v>
      </c>
      <c r="G958" s="43" t="s">
        <v>363</v>
      </c>
      <c r="H958" s="36"/>
      <c r="I958" s="36" t="s">
        <v>1264</v>
      </c>
      <c r="J958" s="36" t="s">
        <v>143</v>
      </c>
      <c r="K958" s="42" t="s">
        <v>1</v>
      </c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>
        <v>1</v>
      </c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>
        <v>1</v>
      </c>
      <c r="AO958" s="37" t="s">
        <v>5</v>
      </c>
      <c r="AP958" s="36" t="s">
        <v>6</v>
      </c>
      <c r="AQ958" s="37">
        <v>37050.1</v>
      </c>
      <c r="AR958" s="37"/>
      <c r="AS958" s="39">
        <v>0.18</v>
      </c>
      <c r="AT958" s="37">
        <f t="shared" si="42"/>
        <v>0</v>
      </c>
      <c r="AU958" s="37">
        <f t="shared" si="43"/>
        <v>0</v>
      </c>
      <c r="AV958" s="37">
        <f t="shared" si="44"/>
        <v>0</v>
      </c>
      <c r="AW958" s="38" t="s">
        <v>2</v>
      </c>
    </row>
    <row r="959" spans="1:49" s="1" customFormat="1" ht="153">
      <c r="A959" s="35">
        <v>950</v>
      </c>
      <c r="B959" s="36">
        <v>5123057</v>
      </c>
      <c r="C959" s="36" t="s">
        <v>160</v>
      </c>
      <c r="D959" s="36" t="s">
        <v>154</v>
      </c>
      <c r="E959" s="36" t="s">
        <v>157</v>
      </c>
      <c r="F959" s="43" t="s">
        <v>374</v>
      </c>
      <c r="G959" s="43" t="s">
        <v>375</v>
      </c>
      <c r="H959" s="36"/>
      <c r="I959" s="36" t="s">
        <v>1264</v>
      </c>
      <c r="J959" s="36" t="s">
        <v>143</v>
      </c>
      <c r="K959" s="42" t="s">
        <v>1</v>
      </c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>
        <v>1</v>
      </c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>
        <v>1</v>
      </c>
      <c r="AO959" s="37" t="s">
        <v>5</v>
      </c>
      <c r="AP959" s="36" t="s">
        <v>6</v>
      </c>
      <c r="AQ959" s="37">
        <v>10557.2</v>
      </c>
      <c r="AR959" s="37"/>
      <c r="AS959" s="39">
        <v>0.18</v>
      </c>
      <c r="AT959" s="37">
        <f t="shared" si="42"/>
        <v>0</v>
      </c>
      <c r="AU959" s="37">
        <f t="shared" si="43"/>
        <v>0</v>
      </c>
      <c r="AV959" s="37">
        <f t="shared" si="44"/>
        <v>0</v>
      </c>
      <c r="AW959" s="38" t="s">
        <v>2</v>
      </c>
    </row>
    <row r="960" spans="1:49" s="1" customFormat="1" ht="153">
      <c r="A960" s="35">
        <v>951</v>
      </c>
      <c r="B960" s="36">
        <v>5123069</v>
      </c>
      <c r="C960" s="36" t="s">
        <v>160</v>
      </c>
      <c r="D960" s="36" t="s">
        <v>154</v>
      </c>
      <c r="E960" s="36" t="s">
        <v>157</v>
      </c>
      <c r="F960" s="43" t="s">
        <v>384</v>
      </c>
      <c r="G960" s="43" t="s">
        <v>385</v>
      </c>
      <c r="H960" s="36"/>
      <c r="I960" s="36" t="s">
        <v>1264</v>
      </c>
      <c r="J960" s="36" t="s">
        <v>143</v>
      </c>
      <c r="K960" s="42" t="s">
        <v>1</v>
      </c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>
        <v>1</v>
      </c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>
        <v>1</v>
      </c>
      <c r="AO960" s="37" t="s">
        <v>5</v>
      </c>
      <c r="AP960" s="36" t="s">
        <v>6</v>
      </c>
      <c r="AQ960" s="37">
        <v>103422.73</v>
      </c>
      <c r="AR960" s="37"/>
      <c r="AS960" s="39">
        <v>0.18</v>
      </c>
      <c r="AT960" s="37">
        <f t="shared" si="42"/>
        <v>0</v>
      </c>
      <c r="AU960" s="37">
        <f t="shared" si="43"/>
        <v>0</v>
      </c>
      <c r="AV960" s="37">
        <f t="shared" si="44"/>
        <v>0</v>
      </c>
      <c r="AW960" s="38" t="s">
        <v>2</v>
      </c>
    </row>
    <row r="961" spans="1:49" s="1" customFormat="1" ht="153">
      <c r="A961" s="35">
        <v>952</v>
      </c>
      <c r="B961" s="36">
        <v>5123063</v>
      </c>
      <c r="C961" s="36" t="s">
        <v>160</v>
      </c>
      <c r="D961" s="36" t="s">
        <v>154</v>
      </c>
      <c r="E961" s="36" t="s">
        <v>157</v>
      </c>
      <c r="F961" s="43" t="s">
        <v>396</v>
      </c>
      <c r="G961" s="43" t="s">
        <v>397</v>
      </c>
      <c r="H961" s="36"/>
      <c r="I961" s="36" t="s">
        <v>1264</v>
      </c>
      <c r="J961" s="36" t="s">
        <v>143</v>
      </c>
      <c r="K961" s="42" t="s">
        <v>1</v>
      </c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>
        <v>2</v>
      </c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>
        <v>2</v>
      </c>
      <c r="AO961" s="37" t="s">
        <v>5</v>
      </c>
      <c r="AP961" s="36" t="s">
        <v>6</v>
      </c>
      <c r="AQ961" s="37">
        <v>2793.16</v>
      </c>
      <c r="AR961" s="37"/>
      <c r="AS961" s="39">
        <v>0.18</v>
      </c>
      <c r="AT961" s="37">
        <f t="shared" si="42"/>
        <v>0</v>
      </c>
      <c r="AU961" s="37">
        <f t="shared" si="43"/>
        <v>0</v>
      </c>
      <c r="AV961" s="37">
        <f t="shared" si="44"/>
        <v>0</v>
      </c>
      <c r="AW961" s="38" t="s">
        <v>2</v>
      </c>
    </row>
    <row r="962" spans="1:49" s="1" customFormat="1" ht="153">
      <c r="A962" s="35">
        <v>953</v>
      </c>
      <c r="B962" s="36">
        <v>5122978</v>
      </c>
      <c r="C962" s="36" t="s">
        <v>160</v>
      </c>
      <c r="D962" s="36" t="s">
        <v>154</v>
      </c>
      <c r="E962" s="36" t="s">
        <v>157</v>
      </c>
      <c r="F962" s="43" t="s">
        <v>179</v>
      </c>
      <c r="G962" s="43" t="s">
        <v>419</v>
      </c>
      <c r="H962" s="36"/>
      <c r="I962" s="36" t="s">
        <v>1264</v>
      </c>
      <c r="J962" s="36" t="s">
        <v>143</v>
      </c>
      <c r="K962" s="42" t="s">
        <v>1</v>
      </c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>
        <v>5</v>
      </c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>
        <v>5</v>
      </c>
      <c r="AO962" s="37" t="s">
        <v>5</v>
      </c>
      <c r="AP962" s="36" t="s">
        <v>6</v>
      </c>
      <c r="AQ962" s="37">
        <v>40270.37</v>
      </c>
      <c r="AR962" s="37"/>
      <c r="AS962" s="39">
        <v>0.18</v>
      </c>
      <c r="AT962" s="37">
        <f t="shared" si="42"/>
        <v>0</v>
      </c>
      <c r="AU962" s="37">
        <f t="shared" si="43"/>
        <v>0</v>
      </c>
      <c r="AV962" s="37">
        <f t="shared" si="44"/>
        <v>0</v>
      </c>
      <c r="AW962" s="38" t="s">
        <v>2</v>
      </c>
    </row>
    <row r="963" spans="1:49" s="1" customFormat="1" ht="191.25">
      <c r="A963" s="35">
        <v>954</v>
      </c>
      <c r="B963" s="36">
        <v>5123117</v>
      </c>
      <c r="C963" s="36" t="s">
        <v>160</v>
      </c>
      <c r="D963" s="36" t="s">
        <v>154</v>
      </c>
      <c r="E963" s="36" t="s">
        <v>157</v>
      </c>
      <c r="F963" s="43" t="s">
        <v>179</v>
      </c>
      <c r="G963" s="43" t="s">
        <v>419</v>
      </c>
      <c r="H963" s="36"/>
      <c r="I963" s="36" t="s">
        <v>1264</v>
      </c>
      <c r="J963" s="36" t="s">
        <v>143</v>
      </c>
      <c r="K963" s="42" t="s">
        <v>16</v>
      </c>
      <c r="L963" s="36"/>
      <c r="M963" s="36"/>
      <c r="N963" s="36"/>
      <c r="O963" s="36"/>
      <c r="P963" s="36"/>
      <c r="Q963" s="36"/>
      <c r="R963" s="36"/>
      <c r="S963" s="36"/>
      <c r="T963" s="36"/>
      <c r="U963" s="36">
        <v>1</v>
      </c>
      <c r="V963" s="36"/>
      <c r="W963" s="36"/>
      <c r="X963" s="36"/>
      <c r="Y963" s="36"/>
      <c r="Z963" s="36">
        <v>1</v>
      </c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>
        <v>2</v>
      </c>
      <c r="AO963" s="37" t="s">
        <v>5</v>
      </c>
      <c r="AP963" s="36" t="s">
        <v>1272</v>
      </c>
      <c r="AQ963" s="37">
        <v>40002.48</v>
      </c>
      <c r="AR963" s="37"/>
      <c r="AS963" s="39">
        <v>0.18</v>
      </c>
      <c r="AT963" s="37">
        <f t="shared" si="42"/>
        <v>0</v>
      </c>
      <c r="AU963" s="37">
        <f t="shared" si="43"/>
        <v>0</v>
      </c>
      <c r="AV963" s="37">
        <f t="shared" si="44"/>
        <v>0</v>
      </c>
      <c r="AW963" s="38" t="s">
        <v>2</v>
      </c>
    </row>
    <row r="964" spans="1:49" s="1" customFormat="1" ht="153">
      <c r="A964" s="35">
        <v>955</v>
      </c>
      <c r="B964" s="36">
        <v>5123041</v>
      </c>
      <c r="C964" s="36" t="s">
        <v>160</v>
      </c>
      <c r="D964" s="36" t="s">
        <v>154</v>
      </c>
      <c r="E964" s="36" t="s">
        <v>157</v>
      </c>
      <c r="F964" s="43" t="s">
        <v>429</v>
      </c>
      <c r="G964" s="43" t="s">
        <v>430</v>
      </c>
      <c r="H964" s="36"/>
      <c r="I964" s="36" t="s">
        <v>1264</v>
      </c>
      <c r="J964" s="36" t="s">
        <v>143</v>
      </c>
      <c r="K964" s="42" t="s">
        <v>1</v>
      </c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>
        <v>1</v>
      </c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>
        <v>1</v>
      </c>
      <c r="AO964" s="37" t="s">
        <v>5</v>
      </c>
      <c r="AP964" s="36" t="s">
        <v>6</v>
      </c>
      <c r="AQ964" s="37">
        <v>37351.91</v>
      </c>
      <c r="AR964" s="37"/>
      <c r="AS964" s="39">
        <v>0.18</v>
      </c>
      <c r="AT964" s="37">
        <f t="shared" si="42"/>
        <v>0</v>
      </c>
      <c r="AU964" s="37">
        <f t="shared" si="43"/>
        <v>0</v>
      </c>
      <c r="AV964" s="37">
        <f t="shared" si="44"/>
        <v>0</v>
      </c>
      <c r="AW964" s="38" t="s">
        <v>2</v>
      </c>
    </row>
    <row r="965" spans="1:49" s="1" customFormat="1" ht="153">
      <c r="A965" s="35">
        <v>956</v>
      </c>
      <c r="B965" s="36">
        <v>5123048</v>
      </c>
      <c r="C965" s="36" t="s">
        <v>160</v>
      </c>
      <c r="D965" s="36" t="s">
        <v>154</v>
      </c>
      <c r="E965" s="36" t="s">
        <v>157</v>
      </c>
      <c r="F965" s="43" t="s">
        <v>352</v>
      </c>
      <c r="G965" s="43" t="s">
        <v>431</v>
      </c>
      <c r="H965" s="36"/>
      <c r="I965" s="36" t="s">
        <v>1264</v>
      </c>
      <c r="J965" s="36" t="s">
        <v>143</v>
      </c>
      <c r="K965" s="42" t="s">
        <v>1</v>
      </c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>
        <v>3</v>
      </c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>
        <v>3</v>
      </c>
      <c r="AO965" s="37" t="s">
        <v>5</v>
      </c>
      <c r="AP965" s="36" t="s">
        <v>6</v>
      </c>
      <c r="AQ965" s="37">
        <v>5156.35</v>
      </c>
      <c r="AR965" s="37"/>
      <c r="AS965" s="39">
        <v>0.18</v>
      </c>
      <c r="AT965" s="37">
        <f t="shared" si="42"/>
        <v>0</v>
      </c>
      <c r="AU965" s="37">
        <f t="shared" si="43"/>
        <v>0</v>
      </c>
      <c r="AV965" s="37">
        <f t="shared" si="44"/>
        <v>0</v>
      </c>
      <c r="AW965" s="38" t="s">
        <v>2</v>
      </c>
    </row>
    <row r="966" spans="1:49" s="1" customFormat="1" ht="153">
      <c r="A966" s="35">
        <v>957</v>
      </c>
      <c r="B966" s="36">
        <v>5123047</v>
      </c>
      <c r="C966" s="36" t="s">
        <v>160</v>
      </c>
      <c r="D966" s="36" t="s">
        <v>154</v>
      </c>
      <c r="E966" s="36" t="s">
        <v>157</v>
      </c>
      <c r="F966" s="43" t="s">
        <v>448</v>
      </c>
      <c r="G966" s="43" t="s">
        <v>449</v>
      </c>
      <c r="H966" s="36"/>
      <c r="I966" s="36" t="s">
        <v>1264</v>
      </c>
      <c r="J966" s="36" t="s">
        <v>143</v>
      </c>
      <c r="K966" s="42" t="s">
        <v>1</v>
      </c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>
        <v>3</v>
      </c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>
        <v>3</v>
      </c>
      <c r="AO966" s="37" t="s">
        <v>5</v>
      </c>
      <c r="AP966" s="36" t="s">
        <v>6</v>
      </c>
      <c r="AQ966" s="37">
        <v>896.69</v>
      </c>
      <c r="AR966" s="37"/>
      <c r="AS966" s="39">
        <v>0.18</v>
      </c>
      <c r="AT966" s="37">
        <f t="shared" si="42"/>
        <v>0</v>
      </c>
      <c r="AU966" s="37">
        <f t="shared" si="43"/>
        <v>0</v>
      </c>
      <c r="AV966" s="37">
        <f t="shared" si="44"/>
        <v>0</v>
      </c>
      <c r="AW966" s="38" t="s">
        <v>2</v>
      </c>
    </row>
    <row r="967" spans="1:49" s="1" customFormat="1" ht="153">
      <c r="A967" s="35">
        <v>958</v>
      </c>
      <c r="B967" s="36">
        <v>5123045</v>
      </c>
      <c r="C967" s="36" t="s">
        <v>160</v>
      </c>
      <c r="D967" s="36" t="s">
        <v>154</v>
      </c>
      <c r="E967" s="36" t="s">
        <v>157</v>
      </c>
      <c r="F967" s="43" t="s">
        <v>452</v>
      </c>
      <c r="G967" s="43" t="s">
        <v>453</v>
      </c>
      <c r="H967" s="36"/>
      <c r="I967" s="36" t="s">
        <v>1264</v>
      </c>
      <c r="J967" s="36" t="s">
        <v>143</v>
      </c>
      <c r="K967" s="42" t="s">
        <v>1</v>
      </c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>
        <v>10</v>
      </c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>
        <v>10</v>
      </c>
      <c r="AO967" s="37" t="s">
        <v>5</v>
      </c>
      <c r="AP967" s="36" t="s">
        <v>6</v>
      </c>
      <c r="AQ967" s="37">
        <v>270.51</v>
      </c>
      <c r="AR967" s="37"/>
      <c r="AS967" s="39">
        <v>0.18</v>
      </c>
      <c r="AT967" s="37">
        <f t="shared" si="42"/>
        <v>0</v>
      </c>
      <c r="AU967" s="37">
        <f t="shared" si="43"/>
        <v>0</v>
      </c>
      <c r="AV967" s="37">
        <f t="shared" si="44"/>
        <v>0</v>
      </c>
      <c r="AW967" s="38" t="s">
        <v>2</v>
      </c>
    </row>
    <row r="968" spans="1:49" s="1" customFormat="1" ht="153">
      <c r="A968" s="35">
        <v>959</v>
      </c>
      <c r="B968" s="36">
        <v>5123916</v>
      </c>
      <c r="C968" s="36" t="s">
        <v>160</v>
      </c>
      <c r="D968" s="36" t="s">
        <v>154</v>
      </c>
      <c r="E968" s="36" t="s">
        <v>157</v>
      </c>
      <c r="F968" s="43" t="s">
        <v>179</v>
      </c>
      <c r="G968" s="43" t="s">
        <v>495</v>
      </c>
      <c r="H968" s="36"/>
      <c r="I968" s="36" t="s">
        <v>1264</v>
      </c>
      <c r="J968" s="36" t="s">
        <v>143</v>
      </c>
      <c r="K968" s="42" t="s">
        <v>1083</v>
      </c>
      <c r="L968" s="36"/>
      <c r="M968" s="36"/>
      <c r="N968" s="36"/>
      <c r="O968" s="36"/>
      <c r="P968" s="36"/>
      <c r="Q968" s="36"/>
      <c r="R968" s="36"/>
      <c r="S968" s="36"/>
      <c r="T968" s="36">
        <v>2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>
        <v>2</v>
      </c>
      <c r="AO968" s="37" t="s">
        <v>1091</v>
      </c>
      <c r="AP968" s="36" t="s">
        <v>33</v>
      </c>
      <c r="AQ968" s="37">
        <v>22046.19</v>
      </c>
      <c r="AR968" s="37"/>
      <c r="AS968" s="39">
        <v>0.18</v>
      </c>
      <c r="AT968" s="37">
        <f t="shared" si="42"/>
        <v>0</v>
      </c>
      <c r="AU968" s="37">
        <f t="shared" si="43"/>
        <v>0</v>
      </c>
      <c r="AV968" s="37">
        <f t="shared" si="44"/>
        <v>0</v>
      </c>
      <c r="AW968" s="38" t="s">
        <v>2</v>
      </c>
    </row>
    <row r="969" spans="1:49" s="1" customFormat="1" ht="153">
      <c r="A969" s="35">
        <v>960</v>
      </c>
      <c r="B969" s="36">
        <v>5124096</v>
      </c>
      <c r="C969" s="36" t="s">
        <v>160</v>
      </c>
      <c r="D969" s="36" t="s">
        <v>154</v>
      </c>
      <c r="E969" s="36" t="s">
        <v>157</v>
      </c>
      <c r="F969" s="43" t="s">
        <v>179</v>
      </c>
      <c r="G969" s="43" t="s">
        <v>499</v>
      </c>
      <c r="H969" s="36"/>
      <c r="I969" s="36" t="s">
        <v>1264</v>
      </c>
      <c r="J969" s="36" t="s">
        <v>143</v>
      </c>
      <c r="K969" s="42" t="s">
        <v>1103</v>
      </c>
      <c r="L969" s="36"/>
      <c r="M969" s="36"/>
      <c r="N969" s="36"/>
      <c r="O969" s="36"/>
      <c r="P969" s="36"/>
      <c r="Q969" s="36"/>
      <c r="R969" s="36"/>
      <c r="S969" s="36"/>
      <c r="T969" s="36">
        <v>1</v>
      </c>
      <c r="U969" s="36">
        <v>1</v>
      </c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>
        <v>2</v>
      </c>
      <c r="AO969" s="37" t="s">
        <v>1091</v>
      </c>
      <c r="AP969" s="36" t="s">
        <v>33</v>
      </c>
      <c r="AQ969" s="37">
        <v>44442.53</v>
      </c>
      <c r="AR969" s="37"/>
      <c r="AS969" s="39">
        <v>0.18</v>
      </c>
      <c r="AT969" s="37">
        <f t="shared" si="42"/>
        <v>0</v>
      </c>
      <c r="AU969" s="37">
        <f t="shared" si="43"/>
        <v>0</v>
      </c>
      <c r="AV969" s="37">
        <f t="shared" si="44"/>
        <v>0</v>
      </c>
      <c r="AW969" s="38" t="s">
        <v>2</v>
      </c>
    </row>
    <row r="970" spans="1:49" s="1" customFormat="1" ht="153">
      <c r="A970" s="35">
        <v>961</v>
      </c>
      <c r="B970" s="36">
        <v>5123747</v>
      </c>
      <c r="C970" s="36" t="s">
        <v>160</v>
      </c>
      <c r="D970" s="36" t="s">
        <v>154</v>
      </c>
      <c r="E970" s="36" t="s">
        <v>157</v>
      </c>
      <c r="F970" s="43" t="s">
        <v>179</v>
      </c>
      <c r="G970" s="43" t="s">
        <v>499</v>
      </c>
      <c r="H970" s="36"/>
      <c r="I970" s="36" t="s">
        <v>1264</v>
      </c>
      <c r="J970" s="36" t="s">
        <v>143</v>
      </c>
      <c r="K970" s="42" t="s">
        <v>1083</v>
      </c>
      <c r="L970" s="36"/>
      <c r="M970" s="36"/>
      <c r="N970" s="36"/>
      <c r="O970" s="36"/>
      <c r="P970" s="36"/>
      <c r="Q970" s="36"/>
      <c r="R970" s="36"/>
      <c r="S970" s="36"/>
      <c r="T970" s="36">
        <v>1</v>
      </c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>
        <v>1</v>
      </c>
      <c r="AO970" s="37" t="s">
        <v>1091</v>
      </c>
      <c r="AP970" s="36" t="s">
        <v>33</v>
      </c>
      <c r="AQ970" s="37">
        <v>44442.53</v>
      </c>
      <c r="AR970" s="37"/>
      <c r="AS970" s="39">
        <v>0.18</v>
      </c>
      <c r="AT970" s="37">
        <f aca="true" t="shared" si="45" ref="AT970:AT1033">ROUND(ROUND(AR970,2)*AN970,2)</f>
        <v>0</v>
      </c>
      <c r="AU970" s="37">
        <f aca="true" t="shared" si="46" ref="AU970:AU1033">ROUND(AT970*AS970,2)</f>
        <v>0</v>
      </c>
      <c r="AV970" s="37">
        <f aca="true" t="shared" si="47" ref="AV970:AV1033">AU970+AT970</f>
        <v>0</v>
      </c>
      <c r="AW970" s="38" t="s">
        <v>2</v>
      </c>
    </row>
    <row r="971" spans="1:49" s="1" customFormat="1" ht="153">
      <c r="A971" s="35">
        <v>962</v>
      </c>
      <c r="B971" s="36">
        <v>5122922</v>
      </c>
      <c r="C971" s="36" t="s">
        <v>160</v>
      </c>
      <c r="D971" s="36" t="s">
        <v>154</v>
      </c>
      <c r="E971" s="36" t="s">
        <v>157</v>
      </c>
      <c r="F971" s="43" t="s">
        <v>179</v>
      </c>
      <c r="G971" s="43" t="s">
        <v>502</v>
      </c>
      <c r="H971" s="36"/>
      <c r="I971" s="36" t="s">
        <v>1264</v>
      </c>
      <c r="J971" s="36" t="s">
        <v>143</v>
      </c>
      <c r="K971" s="42" t="s">
        <v>9</v>
      </c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>
        <v>4</v>
      </c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>
        <v>4</v>
      </c>
      <c r="AO971" s="37" t="s">
        <v>5</v>
      </c>
      <c r="AP971" s="36" t="s">
        <v>6</v>
      </c>
      <c r="AQ971" s="37">
        <v>33844.34</v>
      </c>
      <c r="AR971" s="37"/>
      <c r="AS971" s="39">
        <v>0.18</v>
      </c>
      <c r="AT971" s="37">
        <f t="shared" si="45"/>
        <v>0</v>
      </c>
      <c r="AU971" s="37">
        <f t="shared" si="46"/>
        <v>0</v>
      </c>
      <c r="AV971" s="37">
        <f t="shared" si="47"/>
        <v>0</v>
      </c>
      <c r="AW971" s="38" t="s">
        <v>2</v>
      </c>
    </row>
    <row r="972" spans="1:49" s="1" customFormat="1" ht="153">
      <c r="A972" s="35">
        <v>963</v>
      </c>
      <c r="B972" s="36">
        <v>5123840</v>
      </c>
      <c r="C972" s="36" t="s">
        <v>160</v>
      </c>
      <c r="D972" s="36" t="s">
        <v>154</v>
      </c>
      <c r="E972" s="36" t="s">
        <v>157</v>
      </c>
      <c r="F972" s="43" t="s">
        <v>513</v>
      </c>
      <c r="G972" s="43" t="s">
        <v>514</v>
      </c>
      <c r="H972" s="36"/>
      <c r="I972" s="36" t="s">
        <v>1264</v>
      </c>
      <c r="J972" s="36" t="s">
        <v>143</v>
      </c>
      <c r="K972" s="42" t="s">
        <v>1083</v>
      </c>
      <c r="L972" s="36"/>
      <c r="M972" s="36"/>
      <c r="N972" s="36"/>
      <c r="O972" s="36"/>
      <c r="P972" s="36"/>
      <c r="Q972" s="36"/>
      <c r="R972" s="36"/>
      <c r="S972" s="36"/>
      <c r="T972" s="36">
        <v>2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>
        <v>2</v>
      </c>
      <c r="AO972" s="37" t="s">
        <v>1091</v>
      </c>
      <c r="AP972" s="36" t="s">
        <v>33</v>
      </c>
      <c r="AQ972" s="37">
        <v>20825.24</v>
      </c>
      <c r="AR972" s="37"/>
      <c r="AS972" s="39">
        <v>0.18</v>
      </c>
      <c r="AT972" s="37">
        <f t="shared" si="45"/>
        <v>0</v>
      </c>
      <c r="AU972" s="37">
        <f t="shared" si="46"/>
        <v>0</v>
      </c>
      <c r="AV972" s="37">
        <f t="shared" si="47"/>
        <v>0</v>
      </c>
      <c r="AW972" s="38" t="s">
        <v>2</v>
      </c>
    </row>
    <row r="973" spans="1:49" s="1" customFormat="1" ht="153">
      <c r="A973" s="35">
        <v>964</v>
      </c>
      <c r="B973" s="36">
        <v>5123675</v>
      </c>
      <c r="C973" s="36" t="s">
        <v>160</v>
      </c>
      <c r="D973" s="36" t="s">
        <v>154</v>
      </c>
      <c r="E973" s="36" t="s">
        <v>157</v>
      </c>
      <c r="F973" s="43" t="s">
        <v>513</v>
      </c>
      <c r="G973" s="43" t="s">
        <v>514</v>
      </c>
      <c r="H973" s="36"/>
      <c r="I973" s="36" t="s">
        <v>1264</v>
      </c>
      <c r="J973" s="36" t="s">
        <v>143</v>
      </c>
      <c r="K973" s="42" t="s">
        <v>1083</v>
      </c>
      <c r="L973" s="36"/>
      <c r="M973" s="36"/>
      <c r="N973" s="36"/>
      <c r="O973" s="36"/>
      <c r="P973" s="36"/>
      <c r="Q973" s="36"/>
      <c r="R973" s="36"/>
      <c r="S973" s="36"/>
      <c r="T973" s="36">
        <v>1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>
        <v>1</v>
      </c>
      <c r="AO973" s="37" t="s">
        <v>1091</v>
      </c>
      <c r="AP973" s="36" t="s">
        <v>33</v>
      </c>
      <c r="AQ973" s="37">
        <v>20825.24</v>
      </c>
      <c r="AR973" s="37"/>
      <c r="AS973" s="39">
        <v>0.18</v>
      </c>
      <c r="AT973" s="37">
        <f t="shared" si="45"/>
        <v>0</v>
      </c>
      <c r="AU973" s="37">
        <f t="shared" si="46"/>
        <v>0</v>
      </c>
      <c r="AV973" s="37">
        <f t="shared" si="47"/>
        <v>0</v>
      </c>
      <c r="AW973" s="38" t="s">
        <v>2</v>
      </c>
    </row>
    <row r="974" spans="1:49" s="1" customFormat="1" ht="153">
      <c r="A974" s="35">
        <v>965</v>
      </c>
      <c r="B974" s="36">
        <v>5123683</v>
      </c>
      <c r="C974" s="36" t="s">
        <v>160</v>
      </c>
      <c r="D974" s="36" t="s">
        <v>154</v>
      </c>
      <c r="E974" s="36" t="s">
        <v>157</v>
      </c>
      <c r="F974" s="43" t="s">
        <v>515</v>
      </c>
      <c r="G974" s="43" t="s">
        <v>516</v>
      </c>
      <c r="H974" s="36"/>
      <c r="I974" s="36" t="s">
        <v>1264</v>
      </c>
      <c r="J974" s="36" t="s">
        <v>143</v>
      </c>
      <c r="K974" s="42" t="s">
        <v>1083</v>
      </c>
      <c r="L974" s="36"/>
      <c r="M974" s="36"/>
      <c r="N974" s="36"/>
      <c r="O974" s="36"/>
      <c r="P974" s="36"/>
      <c r="Q974" s="36"/>
      <c r="R974" s="36"/>
      <c r="S974" s="36"/>
      <c r="T974" s="36">
        <v>1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>
        <v>1</v>
      </c>
      <c r="AO974" s="37" t="s">
        <v>1091</v>
      </c>
      <c r="AP974" s="36" t="s">
        <v>33</v>
      </c>
      <c r="AQ974" s="37">
        <v>9755.67</v>
      </c>
      <c r="AR974" s="37"/>
      <c r="AS974" s="39">
        <v>0.18</v>
      </c>
      <c r="AT974" s="37">
        <f t="shared" si="45"/>
        <v>0</v>
      </c>
      <c r="AU974" s="37">
        <f t="shared" si="46"/>
        <v>0</v>
      </c>
      <c r="AV974" s="37">
        <f t="shared" si="47"/>
        <v>0</v>
      </c>
      <c r="AW974" s="38" t="s">
        <v>2</v>
      </c>
    </row>
    <row r="975" spans="1:49" s="1" customFormat="1" ht="153">
      <c r="A975" s="35">
        <v>966</v>
      </c>
      <c r="B975" s="36">
        <v>5123848</v>
      </c>
      <c r="C975" s="36" t="s">
        <v>160</v>
      </c>
      <c r="D975" s="36" t="s">
        <v>154</v>
      </c>
      <c r="E975" s="36" t="s">
        <v>157</v>
      </c>
      <c r="F975" s="43" t="s">
        <v>515</v>
      </c>
      <c r="G975" s="43" t="s">
        <v>516</v>
      </c>
      <c r="H975" s="36"/>
      <c r="I975" s="36" t="s">
        <v>1264</v>
      </c>
      <c r="J975" s="36" t="s">
        <v>143</v>
      </c>
      <c r="K975" s="42" t="s">
        <v>1083</v>
      </c>
      <c r="L975" s="36"/>
      <c r="M975" s="36"/>
      <c r="N975" s="36"/>
      <c r="O975" s="36"/>
      <c r="P975" s="36"/>
      <c r="Q975" s="36"/>
      <c r="R975" s="36"/>
      <c r="S975" s="36"/>
      <c r="T975" s="36">
        <v>4</v>
      </c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>
        <v>4</v>
      </c>
      <c r="AO975" s="37" t="s">
        <v>1091</v>
      </c>
      <c r="AP975" s="36" t="s">
        <v>33</v>
      </c>
      <c r="AQ975" s="37">
        <v>9755.67</v>
      </c>
      <c r="AR975" s="37"/>
      <c r="AS975" s="39">
        <v>0.18</v>
      </c>
      <c r="AT975" s="37">
        <f t="shared" si="45"/>
        <v>0</v>
      </c>
      <c r="AU975" s="37">
        <f t="shared" si="46"/>
        <v>0</v>
      </c>
      <c r="AV975" s="37">
        <f t="shared" si="47"/>
        <v>0</v>
      </c>
      <c r="AW975" s="38" t="s">
        <v>2</v>
      </c>
    </row>
    <row r="976" spans="1:49" s="1" customFormat="1" ht="153">
      <c r="A976" s="35">
        <v>967</v>
      </c>
      <c r="B976" s="36">
        <v>5123555</v>
      </c>
      <c r="C976" s="36" t="s">
        <v>160</v>
      </c>
      <c r="D976" s="36" t="s">
        <v>154</v>
      </c>
      <c r="E976" s="36" t="s">
        <v>157</v>
      </c>
      <c r="F976" s="43" t="s">
        <v>515</v>
      </c>
      <c r="G976" s="43" t="s">
        <v>516</v>
      </c>
      <c r="H976" s="36"/>
      <c r="I976" s="36" t="s">
        <v>1264</v>
      </c>
      <c r="J976" s="36" t="s">
        <v>143</v>
      </c>
      <c r="K976" s="42" t="s">
        <v>1105</v>
      </c>
      <c r="L976" s="36"/>
      <c r="M976" s="36"/>
      <c r="N976" s="36"/>
      <c r="O976" s="36"/>
      <c r="P976" s="36"/>
      <c r="Q976" s="36"/>
      <c r="R976" s="36"/>
      <c r="S976" s="36"/>
      <c r="T976" s="36">
        <v>2</v>
      </c>
      <c r="U976" s="36"/>
      <c r="V976" s="36"/>
      <c r="W976" s="36"/>
      <c r="X976" s="36"/>
      <c r="Y976" s="36"/>
      <c r="Z976" s="36"/>
      <c r="AA976" s="36">
        <v>2</v>
      </c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>
        <v>4</v>
      </c>
      <c r="AO976" s="37" t="s">
        <v>1091</v>
      </c>
      <c r="AP976" s="36" t="s">
        <v>33</v>
      </c>
      <c r="AQ976" s="37">
        <v>9919.57</v>
      </c>
      <c r="AR976" s="37"/>
      <c r="AS976" s="39">
        <v>0.18</v>
      </c>
      <c r="AT976" s="37">
        <f t="shared" si="45"/>
        <v>0</v>
      </c>
      <c r="AU976" s="37">
        <f t="shared" si="46"/>
        <v>0</v>
      </c>
      <c r="AV976" s="37">
        <f t="shared" si="47"/>
        <v>0</v>
      </c>
      <c r="AW976" s="38" t="s">
        <v>2</v>
      </c>
    </row>
    <row r="977" spans="1:49" s="1" customFormat="1" ht="191.25">
      <c r="A977" s="35">
        <v>968</v>
      </c>
      <c r="B977" s="36">
        <v>5123200</v>
      </c>
      <c r="C977" s="36" t="s">
        <v>160</v>
      </c>
      <c r="D977" s="36" t="s">
        <v>154</v>
      </c>
      <c r="E977" s="36" t="s">
        <v>157</v>
      </c>
      <c r="F977" s="43" t="s">
        <v>515</v>
      </c>
      <c r="G977" s="43" t="s">
        <v>516</v>
      </c>
      <c r="H977" s="36"/>
      <c r="I977" s="36" t="s">
        <v>1264</v>
      </c>
      <c r="J977" s="36" t="s">
        <v>143</v>
      </c>
      <c r="K977" s="42" t="s">
        <v>65</v>
      </c>
      <c r="L977" s="36"/>
      <c r="M977" s="36"/>
      <c r="N977" s="36"/>
      <c r="O977" s="36"/>
      <c r="P977" s="36"/>
      <c r="Q977" s="36"/>
      <c r="R977" s="36"/>
      <c r="S977" s="36"/>
      <c r="T977" s="36"/>
      <c r="U977" s="36">
        <v>2</v>
      </c>
      <c r="V977" s="36"/>
      <c r="W977" s="36"/>
      <c r="X977" s="36"/>
      <c r="Y977" s="36"/>
      <c r="Z977" s="36">
        <v>2</v>
      </c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>
        <v>4</v>
      </c>
      <c r="AO977" s="37" t="s">
        <v>5</v>
      </c>
      <c r="AP977" s="36" t="s">
        <v>1272</v>
      </c>
      <c r="AQ977" s="37">
        <v>9905.91</v>
      </c>
      <c r="AR977" s="37"/>
      <c r="AS977" s="39">
        <v>0.18</v>
      </c>
      <c r="AT977" s="37">
        <f t="shared" si="45"/>
        <v>0</v>
      </c>
      <c r="AU977" s="37">
        <f t="shared" si="46"/>
        <v>0</v>
      </c>
      <c r="AV977" s="37">
        <f t="shared" si="47"/>
        <v>0</v>
      </c>
      <c r="AW977" s="38" t="s">
        <v>2</v>
      </c>
    </row>
    <row r="978" spans="1:49" s="1" customFormat="1" ht="191.25">
      <c r="A978" s="35">
        <v>969</v>
      </c>
      <c r="B978" s="36">
        <v>5123098</v>
      </c>
      <c r="C978" s="36" t="s">
        <v>160</v>
      </c>
      <c r="D978" s="36" t="s">
        <v>154</v>
      </c>
      <c r="E978" s="36" t="s">
        <v>157</v>
      </c>
      <c r="F978" s="43" t="s">
        <v>515</v>
      </c>
      <c r="G978" s="43" t="s">
        <v>516</v>
      </c>
      <c r="H978" s="36"/>
      <c r="I978" s="36" t="s">
        <v>1264</v>
      </c>
      <c r="J978" s="36" t="s">
        <v>143</v>
      </c>
      <c r="K978" s="42" t="s">
        <v>90</v>
      </c>
      <c r="L978" s="36"/>
      <c r="M978" s="36"/>
      <c r="N978" s="36"/>
      <c r="O978" s="36"/>
      <c r="P978" s="36"/>
      <c r="Q978" s="36"/>
      <c r="R978" s="36"/>
      <c r="S978" s="36"/>
      <c r="T978" s="36"/>
      <c r="U978" s="36">
        <v>3</v>
      </c>
      <c r="V978" s="36"/>
      <c r="W978" s="36"/>
      <c r="X978" s="36"/>
      <c r="Y978" s="36"/>
      <c r="Z978" s="36">
        <v>3</v>
      </c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>
        <v>6</v>
      </c>
      <c r="AO978" s="37" t="s">
        <v>5</v>
      </c>
      <c r="AP978" s="36" t="s">
        <v>1272</v>
      </c>
      <c r="AQ978" s="37">
        <v>9905.91</v>
      </c>
      <c r="AR978" s="37"/>
      <c r="AS978" s="39">
        <v>0.18</v>
      </c>
      <c r="AT978" s="37">
        <f t="shared" si="45"/>
        <v>0</v>
      </c>
      <c r="AU978" s="37">
        <f t="shared" si="46"/>
        <v>0</v>
      </c>
      <c r="AV978" s="37">
        <f t="shared" si="47"/>
        <v>0</v>
      </c>
      <c r="AW978" s="38" t="s">
        <v>2</v>
      </c>
    </row>
    <row r="979" spans="1:49" s="1" customFormat="1" ht="191.25">
      <c r="A979" s="35">
        <v>970</v>
      </c>
      <c r="B979" s="36">
        <v>5123099</v>
      </c>
      <c r="C979" s="36" t="s">
        <v>160</v>
      </c>
      <c r="D979" s="36" t="s">
        <v>154</v>
      </c>
      <c r="E979" s="36" t="s">
        <v>157</v>
      </c>
      <c r="F979" s="43" t="s">
        <v>517</v>
      </c>
      <c r="G979" s="43" t="s">
        <v>518</v>
      </c>
      <c r="H979" s="36"/>
      <c r="I979" s="36" t="s">
        <v>1264</v>
      </c>
      <c r="J979" s="36" t="s">
        <v>143</v>
      </c>
      <c r="K979" s="42" t="s">
        <v>90</v>
      </c>
      <c r="L979" s="36"/>
      <c r="M979" s="36"/>
      <c r="N979" s="36"/>
      <c r="O979" s="36"/>
      <c r="P979" s="36"/>
      <c r="Q979" s="36"/>
      <c r="R979" s="36"/>
      <c r="S979" s="36"/>
      <c r="T979" s="36"/>
      <c r="U979" s="36">
        <v>3</v>
      </c>
      <c r="V979" s="36"/>
      <c r="W979" s="36"/>
      <c r="X979" s="36"/>
      <c r="Y979" s="36"/>
      <c r="Z979" s="36">
        <v>3</v>
      </c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>
        <v>6</v>
      </c>
      <c r="AO979" s="37" t="s">
        <v>5</v>
      </c>
      <c r="AP979" s="36" t="s">
        <v>1272</v>
      </c>
      <c r="AQ979" s="37">
        <v>5670.14</v>
      </c>
      <c r="AR979" s="37"/>
      <c r="AS979" s="39">
        <v>0.18</v>
      </c>
      <c r="AT979" s="37">
        <f t="shared" si="45"/>
        <v>0</v>
      </c>
      <c r="AU979" s="37">
        <f t="shared" si="46"/>
        <v>0</v>
      </c>
      <c r="AV979" s="37">
        <f t="shared" si="47"/>
        <v>0</v>
      </c>
      <c r="AW979" s="38" t="s">
        <v>2</v>
      </c>
    </row>
    <row r="980" spans="1:49" s="1" customFormat="1" ht="153">
      <c r="A980" s="35">
        <v>971</v>
      </c>
      <c r="B980" s="36">
        <v>5122952</v>
      </c>
      <c r="C980" s="36" t="s">
        <v>160</v>
      </c>
      <c r="D980" s="36" t="s">
        <v>154</v>
      </c>
      <c r="E980" s="36" t="s">
        <v>157</v>
      </c>
      <c r="F980" s="43" t="s">
        <v>517</v>
      </c>
      <c r="G980" s="43" t="s">
        <v>518</v>
      </c>
      <c r="H980" s="36"/>
      <c r="I980" s="36" t="s">
        <v>1264</v>
      </c>
      <c r="J980" s="36" t="s">
        <v>143</v>
      </c>
      <c r="K980" s="42" t="s">
        <v>1113</v>
      </c>
      <c r="L980" s="36"/>
      <c r="M980" s="36"/>
      <c r="N980" s="36"/>
      <c r="O980" s="36"/>
      <c r="P980" s="36"/>
      <c r="Q980" s="36"/>
      <c r="R980" s="36"/>
      <c r="S980" s="36"/>
      <c r="T980" s="36"/>
      <c r="U980" s="36">
        <v>10</v>
      </c>
      <c r="V980" s="36"/>
      <c r="W980" s="36"/>
      <c r="X980" s="36"/>
      <c r="Y980" s="36">
        <v>5</v>
      </c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>
        <v>15</v>
      </c>
      <c r="AO980" s="37" t="s">
        <v>5</v>
      </c>
      <c r="AP980" s="36" t="s">
        <v>6</v>
      </c>
      <c r="AQ980" s="37">
        <v>5636.08</v>
      </c>
      <c r="AR980" s="37"/>
      <c r="AS980" s="39">
        <v>0.18</v>
      </c>
      <c r="AT980" s="37">
        <f t="shared" si="45"/>
        <v>0</v>
      </c>
      <c r="AU980" s="37">
        <f t="shared" si="46"/>
        <v>0</v>
      </c>
      <c r="AV980" s="37">
        <f t="shared" si="47"/>
        <v>0</v>
      </c>
      <c r="AW980" s="38" t="s">
        <v>2</v>
      </c>
    </row>
    <row r="981" spans="1:49" s="1" customFormat="1" ht="191.25">
      <c r="A981" s="35">
        <v>972</v>
      </c>
      <c r="B981" s="36">
        <v>5123199</v>
      </c>
      <c r="C981" s="36" t="s">
        <v>160</v>
      </c>
      <c r="D981" s="36" t="s">
        <v>154</v>
      </c>
      <c r="E981" s="36" t="s">
        <v>157</v>
      </c>
      <c r="F981" s="43" t="s">
        <v>517</v>
      </c>
      <c r="G981" s="43" t="s">
        <v>518</v>
      </c>
      <c r="H981" s="36"/>
      <c r="I981" s="36" t="s">
        <v>1264</v>
      </c>
      <c r="J981" s="36" t="s">
        <v>143</v>
      </c>
      <c r="K981" s="42" t="s">
        <v>29</v>
      </c>
      <c r="L981" s="36"/>
      <c r="M981" s="36"/>
      <c r="N981" s="36"/>
      <c r="O981" s="36"/>
      <c r="P981" s="36"/>
      <c r="Q981" s="36"/>
      <c r="R981" s="36"/>
      <c r="S981" s="36"/>
      <c r="T981" s="36"/>
      <c r="U981" s="36">
        <v>5</v>
      </c>
      <c r="V981" s="36"/>
      <c r="W981" s="36"/>
      <c r="X981" s="36"/>
      <c r="Y981" s="36"/>
      <c r="Z981" s="36">
        <v>5</v>
      </c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>
        <v>10</v>
      </c>
      <c r="AO981" s="37" t="s">
        <v>5</v>
      </c>
      <c r="AP981" s="36" t="s">
        <v>1272</v>
      </c>
      <c r="AQ981" s="37">
        <v>5670.14</v>
      </c>
      <c r="AR981" s="37"/>
      <c r="AS981" s="39">
        <v>0.18</v>
      </c>
      <c r="AT981" s="37">
        <f t="shared" si="45"/>
        <v>0</v>
      </c>
      <c r="AU981" s="37">
        <f t="shared" si="46"/>
        <v>0</v>
      </c>
      <c r="AV981" s="37">
        <f t="shared" si="47"/>
        <v>0</v>
      </c>
      <c r="AW981" s="38" t="s">
        <v>2</v>
      </c>
    </row>
    <row r="982" spans="1:49" s="1" customFormat="1" ht="153">
      <c r="A982" s="35">
        <v>973</v>
      </c>
      <c r="B982" s="36">
        <v>5123503</v>
      </c>
      <c r="C982" s="36" t="s">
        <v>160</v>
      </c>
      <c r="D982" s="36" t="s">
        <v>154</v>
      </c>
      <c r="E982" s="36" t="s">
        <v>157</v>
      </c>
      <c r="F982" s="43" t="s">
        <v>517</v>
      </c>
      <c r="G982" s="43" t="s">
        <v>518</v>
      </c>
      <c r="H982" s="36"/>
      <c r="I982" s="36" t="s">
        <v>1264</v>
      </c>
      <c r="J982" s="36" t="s">
        <v>143</v>
      </c>
      <c r="K982" s="42" t="s">
        <v>1083</v>
      </c>
      <c r="L982" s="36"/>
      <c r="M982" s="36"/>
      <c r="N982" s="36"/>
      <c r="O982" s="36"/>
      <c r="P982" s="36"/>
      <c r="Q982" s="36"/>
      <c r="R982" s="36"/>
      <c r="S982" s="36"/>
      <c r="T982" s="36">
        <v>4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>
        <v>4</v>
      </c>
      <c r="AO982" s="37" t="s">
        <v>1091</v>
      </c>
      <c r="AP982" s="36" t="s">
        <v>33</v>
      </c>
      <c r="AQ982" s="37">
        <v>5584.15</v>
      </c>
      <c r="AR982" s="37"/>
      <c r="AS982" s="39">
        <v>0.18</v>
      </c>
      <c r="AT982" s="37">
        <f t="shared" si="45"/>
        <v>0</v>
      </c>
      <c r="AU982" s="37">
        <f t="shared" si="46"/>
        <v>0</v>
      </c>
      <c r="AV982" s="37">
        <f t="shared" si="47"/>
        <v>0</v>
      </c>
      <c r="AW982" s="38" t="s">
        <v>2</v>
      </c>
    </row>
    <row r="983" spans="1:49" s="1" customFormat="1" ht="153">
      <c r="A983" s="35">
        <v>974</v>
      </c>
      <c r="B983" s="36">
        <v>5123849</v>
      </c>
      <c r="C983" s="36" t="s">
        <v>160</v>
      </c>
      <c r="D983" s="36" t="s">
        <v>154</v>
      </c>
      <c r="E983" s="36" t="s">
        <v>157</v>
      </c>
      <c r="F983" s="43" t="s">
        <v>517</v>
      </c>
      <c r="G983" s="43" t="s">
        <v>518</v>
      </c>
      <c r="H983" s="36"/>
      <c r="I983" s="36" t="s">
        <v>1264</v>
      </c>
      <c r="J983" s="36" t="s">
        <v>143</v>
      </c>
      <c r="K983" s="42" t="s">
        <v>1083</v>
      </c>
      <c r="L983" s="36"/>
      <c r="M983" s="36"/>
      <c r="N983" s="36"/>
      <c r="O983" s="36"/>
      <c r="P983" s="36"/>
      <c r="Q983" s="36"/>
      <c r="R983" s="36"/>
      <c r="S983" s="36"/>
      <c r="T983" s="36">
        <v>4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>
        <v>4</v>
      </c>
      <c r="AO983" s="37" t="s">
        <v>1091</v>
      </c>
      <c r="AP983" s="36" t="s">
        <v>33</v>
      </c>
      <c r="AQ983" s="37">
        <v>5584.15</v>
      </c>
      <c r="AR983" s="37"/>
      <c r="AS983" s="39">
        <v>0.18</v>
      </c>
      <c r="AT983" s="37">
        <f t="shared" si="45"/>
        <v>0</v>
      </c>
      <c r="AU983" s="37">
        <f t="shared" si="46"/>
        <v>0</v>
      </c>
      <c r="AV983" s="37">
        <f t="shared" si="47"/>
        <v>0</v>
      </c>
      <c r="AW983" s="38" t="s">
        <v>2</v>
      </c>
    </row>
    <row r="984" spans="1:49" s="1" customFormat="1" ht="153">
      <c r="A984" s="35">
        <v>975</v>
      </c>
      <c r="B984" s="36">
        <v>5123510</v>
      </c>
      <c r="C984" s="36" t="s">
        <v>160</v>
      </c>
      <c r="D984" s="36" t="s">
        <v>154</v>
      </c>
      <c r="E984" s="36" t="s">
        <v>157</v>
      </c>
      <c r="F984" s="43" t="s">
        <v>519</v>
      </c>
      <c r="G984" s="43" t="s">
        <v>520</v>
      </c>
      <c r="H984" s="36"/>
      <c r="I984" s="36" t="s">
        <v>1264</v>
      </c>
      <c r="J984" s="36" t="s">
        <v>143</v>
      </c>
      <c r="K984" s="42" t="s">
        <v>1114</v>
      </c>
      <c r="L984" s="36"/>
      <c r="M984" s="36"/>
      <c r="N984" s="36"/>
      <c r="O984" s="36"/>
      <c r="P984" s="36"/>
      <c r="Q984" s="36"/>
      <c r="R984" s="36"/>
      <c r="S984" s="36"/>
      <c r="T984" s="36">
        <v>2</v>
      </c>
      <c r="U984" s="36"/>
      <c r="V984" s="36"/>
      <c r="W984" s="36">
        <v>2</v>
      </c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>
        <v>4</v>
      </c>
      <c r="AO984" s="37" t="s">
        <v>1091</v>
      </c>
      <c r="AP984" s="36" t="s">
        <v>33</v>
      </c>
      <c r="AQ984" s="37">
        <v>12339.83</v>
      </c>
      <c r="AR984" s="37"/>
      <c r="AS984" s="39">
        <v>0.18</v>
      </c>
      <c r="AT984" s="37">
        <f t="shared" si="45"/>
        <v>0</v>
      </c>
      <c r="AU984" s="37">
        <f t="shared" si="46"/>
        <v>0</v>
      </c>
      <c r="AV984" s="37">
        <f t="shared" si="47"/>
        <v>0</v>
      </c>
      <c r="AW984" s="38" t="s">
        <v>2</v>
      </c>
    </row>
    <row r="985" spans="1:49" s="1" customFormat="1" ht="153">
      <c r="A985" s="35">
        <v>976</v>
      </c>
      <c r="B985" s="36">
        <v>5122964</v>
      </c>
      <c r="C985" s="36" t="s">
        <v>160</v>
      </c>
      <c r="D985" s="36" t="s">
        <v>154</v>
      </c>
      <c r="E985" s="36" t="s">
        <v>157</v>
      </c>
      <c r="F985" s="43" t="s">
        <v>525</v>
      </c>
      <c r="G985" s="43" t="s">
        <v>526</v>
      </c>
      <c r="H985" s="36"/>
      <c r="I985" s="36" t="s">
        <v>1264</v>
      </c>
      <c r="J985" s="36" t="s">
        <v>143</v>
      </c>
      <c r="K985" s="42" t="s">
        <v>9</v>
      </c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>
        <v>10</v>
      </c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>
        <v>10</v>
      </c>
      <c r="AO985" s="37" t="s">
        <v>5</v>
      </c>
      <c r="AP985" s="36" t="s">
        <v>6</v>
      </c>
      <c r="AQ985" s="37">
        <v>7152.7</v>
      </c>
      <c r="AR985" s="37"/>
      <c r="AS985" s="39">
        <v>0.18</v>
      </c>
      <c r="AT985" s="37">
        <f t="shared" si="45"/>
        <v>0</v>
      </c>
      <c r="AU985" s="37">
        <f t="shared" si="46"/>
        <v>0</v>
      </c>
      <c r="AV985" s="37">
        <f t="shared" si="47"/>
        <v>0</v>
      </c>
      <c r="AW985" s="38" t="s">
        <v>2</v>
      </c>
    </row>
    <row r="986" spans="1:49" s="1" customFormat="1" ht="191.25">
      <c r="A986" s="35">
        <v>977</v>
      </c>
      <c r="B986" s="36">
        <v>5123154</v>
      </c>
      <c r="C986" s="36" t="s">
        <v>160</v>
      </c>
      <c r="D986" s="36" t="s">
        <v>154</v>
      </c>
      <c r="E986" s="36" t="s">
        <v>157</v>
      </c>
      <c r="F986" s="43" t="s">
        <v>527</v>
      </c>
      <c r="G986" s="43" t="s">
        <v>528</v>
      </c>
      <c r="H986" s="36"/>
      <c r="I986" s="36" t="s">
        <v>1264</v>
      </c>
      <c r="J986" s="36" t="s">
        <v>143</v>
      </c>
      <c r="K986" s="42" t="s">
        <v>90</v>
      </c>
      <c r="L986" s="36"/>
      <c r="M986" s="36"/>
      <c r="N986" s="36"/>
      <c r="O986" s="36"/>
      <c r="P986" s="36"/>
      <c r="Q986" s="36"/>
      <c r="R986" s="36"/>
      <c r="S986" s="36"/>
      <c r="T986" s="36"/>
      <c r="U986" s="36">
        <v>3</v>
      </c>
      <c r="V986" s="36"/>
      <c r="W986" s="36"/>
      <c r="X986" s="36"/>
      <c r="Y986" s="36"/>
      <c r="Z986" s="36">
        <v>3</v>
      </c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>
        <v>6</v>
      </c>
      <c r="AO986" s="37" t="s">
        <v>5</v>
      </c>
      <c r="AP986" s="36" t="s">
        <v>1272</v>
      </c>
      <c r="AQ986" s="37">
        <v>4907.59</v>
      </c>
      <c r="AR986" s="37"/>
      <c r="AS986" s="39">
        <v>0.18</v>
      </c>
      <c r="AT986" s="37">
        <f t="shared" si="45"/>
        <v>0</v>
      </c>
      <c r="AU986" s="37">
        <f t="shared" si="46"/>
        <v>0</v>
      </c>
      <c r="AV986" s="37">
        <f t="shared" si="47"/>
        <v>0</v>
      </c>
      <c r="AW986" s="38" t="s">
        <v>2</v>
      </c>
    </row>
    <row r="987" spans="1:49" s="1" customFormat="1" ht="191.25">
      <c r="A987" s="35">
        <v>978</v>
      </c>
      <c r="B987" s="36">
        <v>5123241</v>
      </c>
      <c r="C987" s="36" t="s">
        <v>160</v>
      </c>
      <c r="D987" s="36" t="s">
        <v>154</v>
      </c>
      <c r="E987" s="36" t="s">
        <v>157</v>
      </c>
      <c r="F987" s="43" t="s">
        <v>527</v>
      </c>
      <c r="G987" s="43" t="s">
        <v>529</v>
      </c>
      <c r="H987" s="36"/>
      <c r="I987" s="36" t="s">
        <v>1264</v>
      </c>
      <c r="J987" s="36" t="s">
        <v>143</v>
      </c>
      <c r="K987" s="42" t="s">
        <v>1115</v>
      </c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>
        <v>2</v>
      </c>
      <c r="W987" s="36"/>
      <c r="X987" s="36"/>
      <c r="Y987" s="36"/>
      <c r="Z987" s="36"/>
      <c r="AA987" s="36">
        <v>2</v>
      </c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>
        <v>4</v>
      </c>
      <c r="AO987" s="37" t="s">
        <v>5</v>
      </c>
      <c r="AP987" s="36" t="s">
        <v>1272</v>
      </c>
      <c r="AQ987" s="37">
        <v>4961.24</v>
      </c>
      <c r="AR987" s="37"/>
      <c r="AS987" s="39">
        <v>0.18</v>
      </c>
      <c r="AT987" s="37">
        <f t="shared" si="45"/>
        <v>0</v>
      </c>
      <c r="AU987" s="37">
        <f t="shared" si="46"/>
        <v>0</v>
      </c>
      <c r="AV987" s="37">
        <f t="shared" si="47"/>
        <v>0</v>
      </c>
      <c r="AW987" s="38" t="s">
        <v>2</v>
      </c>
    </row>
    <row r="988" spans="1:49" s="1" customFormat="1" ht="153">
      <c r="A988" s="35">
        <v>979</v>
      </c>
      <c r="B988" s="36">
        <v>5123729</v>
      </c>
      <c r="C988" s="36" t="s">
        <v>160</v>
      </c>
      <c r="D988" s="36" t="s">
        <v>154</v>
      </c>
      <c r="E988" s="36" t="s">
        <v>157</v>
      </c>
      <c r="F988" s="43" t="s">
        <v>527</v>
      </c>
      <c r="G988" s="43" t="s">
        <v>530</v>
      </c>
      <c r="H988" s="36"/>
      <c r="I988" s="36" t="s">
        <v>1264</v>
      </c>
      <c r="J988" s="36" t="s">
        <v>143</v>
      </c>
      <c r="K988" s="42" t="s">
        <v>24</v>
      </c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>
        <v>2</v>
      </c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>
        <v>2</v>
      </c>
      <c r="AO988" s="37" t="s">
        <v>1091</v>
      </c>
      <c r="AP988" s="36" t="s">
        <v>33</v>
      </c>
      <c r="AQ988" s="37">
        <v>4953.99</v>
      </c>
      <c r="AR988" s="37"/>
      <c r="AS988" s="39">
        <v>0.18</v>
      </c>
      <c r="AT988" s="37">
        <f t="shared" si="45"/>
        <v>0</v>
      </c>
      <c r="AU988" s="37">
        <f t="shared" si="46"/>
        <v>0</v>
      </c>
      <c r="AV988" s="37">
        <f t="shared" si="47"/>
        <v>0</v>
      </c>
      <c r="AW988" s="38" t="s">
        <v>2</v>
      </c>
    </row>
    <row r="989" spans="1:49" s="1" customFormat="1" ht="153">
      <c r="A989" s="35">
        <v>980</v>
      </c>
      <c r="B989" s="36">
        <v>5122937</v>
      </c>
      <c r="C989" s="36" t="s">
        <v>160</v>
      </c>
      <c r="D989" s="36" t="s">
        <v>154</v>
      </c>
      <c r="E989" s="36" t="s">
        <v>157</v>
      </c>
      <c r="F989" s="43" t="s">
        <v>531</v>
      </c>
      <c r="G989" s="43" t="s">
        <v>533</v>
      </c>
      <c r="H989" s="36"/>
      <c r="I989" s="36" t="s">
        <v>1264</v>
      </c>
      <c r="J989" s="36" t="s">
        <v>143</v>
      </c>
      <c r="K989" s="42" t="s">
        <v>1118</v>
      </c>
      <c r="L989" s="36"/>
      <c r="M989" s="36"/>
      <c r="N989" s="36"/>
      <c r="O989" s="36"/>
      <c r="P989" s="36"/>
      <c r="Q989" s="36"/>
      <c r="R989" s="36"/>
      <c r="S989" s="36"/>
      <c r="T989" s="36"/>
      <c r="U989" s="36">
        <v>20</v>
      </c>
      <c r="V989" s="36"/>
      <c r="W989" s="36"/>
      <c r="X989" s="36">
        <v>20</v>
      </c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>
        <v>40</v>
      </c>
      <c r="AO989" s="37" t="s">
        <v>5</v>
      </c>
      <c r="AP989" s="36" t="s">
        <v>6</v>
      </c>
      <c r="AQ989" s="37">
        <v>4180.87</v>
      </c>
      <c r="AR989" s="37"/>
      <c r="AS989" s="39">
        <v>0.18</v>
      </c>
      <c r="AT989" s="37">
        <f t="shared" si="45"/>
        <v>0</v>
      </c>
      <c r="AU989" s="37">
        <f t="shared" si="46"/>
        <v>0</v>
      </c>
      <c r="AV989" s="37">
        <f t="shared" si="47"/>
        <v>0</v>
      </c>
      <c r="AW989" s="38" t="s">
        <v>2</v>
      </c>
    </row>
    <row r="990" spans="1:49" s="1" customFormat="1" ht="153">
      <c r="A990" s="35">
        <v>981</v>
      </c>
      <c r="B990" s="36">
        <v>5122961</v>
      </c>
      <c r="C990" s="36" t="s">
        <v>160</v>
      </c>
      <c r="D990" s="36" t="s">
        <v>154</v>
      </c>
      <c r="E990" s="36" t="s">
        <v>157</v>
      </c>
      <c r="F990" s="43" t="s">
        <v>534</v>
      </c>
      <c r="G990" s="43" t="s">
        <v>535</v>
      </c>
      <c r="H990" s="36"/>
      <c r="I990" s="36" t="s">
        <v>1264</v>
      </c>
      <c r="J990" s="36" t="s">
        <v>143</v>
      </c>
      <c r="K990" s="42" t="s">
        <v>68</v>
      </c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>
        <v>4</v>
      </c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>
        <v>4</v>
      </c>
      <c r="AO990" s="37" t="s">
        <v>5</v>
      </c>
      <c r="AP990" s="36" t="s">
        <v>6</v>
      </c>
      <c r="AQ990" s="37">
        <v>19636.02</v>
      </c>
      <c r="AR990" s="37"/>
      <c r="AS990" s="39">
        <v>0.18</v>
      </c>
      <c r="AT990" s="37">
        <f t="shared" si="45"/>
        <v>0</v>
      </c>
      <c r="AU990" s="37">
        <f t="shared" si="46"/>
        <v>0</v>
      </c>
      <c r="AV990" s="37">
        <f t="shared" si="47"/>
        <v>0</v>
      </c>
      <c r="AW990" s="38" t="s">
        <v>2</v>
      </c>
    </row>
    <row r="991" spans="1:49" s="1" customFormat="1" ht="153">
      <c r="A991" s="35">
        <v>982</v>
      </c>
      <c r="B991" s="36">
        <v>5122940</v>
      </c>
      <c r="C991" s="36" t="s">
        <v>160</v>
      </c>
      <c r="D991" s="36" t="s">
        <v>154</v>
      </c>
      <c r="E991" s="36" t="s">
        <v>157</v>
      </c>
      <c r="F991" s="43" t="s">
        <v>536</v>
      </c>
      <c r="G991" s="43" t="s">
        <v>537</v>
      </c>
      <c r="H991" s="36"/>
      <c r="I991" s="36" t="s">
        <v>1264</v>
      </c>
      <c r="J991" s="36" t="s">
        <v>143</v>
      </c>
      <c r="K991" s="42" t="s">
        <v>1086</v>
      </c>
      <c r="L991" s="36"/>
      <c r="M991" s="36"/>
      <c r="N991" s="36"/>
      <c r="O991" s="36"/>
      <c r="P991" s="36"/>
      <c r="Q991" s="36"/>
      <c r="R991" s="36"/>
      <c r="S991" s="36"/>
      <c r="T991" s="36"/>
      <c r="U991" s="36">
        <v>100</v>
      </c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>
        <v>100</v>
      </c>
      <c r="AO991" s="37" t="s">
        <v>5</v>
      </c>
      <c r="AP991" s="36" t="s">
        <v>6</v>
      </c>
      <c r="AQ991" s="37">
        <v>1213.47</v>
      </c>
      <c r="AR991" s="37"/>
      <c r="AS991" s="39">
        <v>0.18</v>
      </c>
      <c r="AT991" s="37">
        <f t="shared" si="45"/>
        <v>0</v>
      </c>
      <c r="AU991" s="37">
        <f t="shared" si="46"/>
        <v>0</v>
      </c>
      <c r="AV991" s="37">
        <f t="shared" si="47"/>
        <v>0</v>
      </c>
      <c r="AW991" s="38" t="s">
        <v>2</v>
      </c>
    </row>
    <row r="992" spans="1:49" s="1" customFormat="1" ht="153">
      <c r="A992" s="35">
        <v>983</v>
      </c>
      <c r="B992" s="36">
        <v>5123877</v>
      </c>
      <c r="C992" s="36" t="s">
        <v>160</v>
      </c>
      <c r="D992" s="36" t="s">
        <v>154</v>
      </c>
      <c r="E992" s="36" t="s">
        <v>157</v>
      </c>
      <c r="F992" s="43" t="s">
        <v>536</v>
      </c>
      <c r="G992" s="43" t="s">
        <v>537</v>
      </c>
      <c r="H992" s="36"/>
      <c r="I992" s="36" t="s">
        <v>1264</v>
      </c>
      <c r="J992" s="36" t="s">
        <v>143</v>
      </c>
      <c r="K992" s="42" t="s">
        <v>1119</v>
      </c>
      <c r="L992" s="36"/>
      <c r="M992" s="36"/>
      <c r="N992" s="36"/>
      <c r="O992" s="36"/>
      <c r="P992" s="36"/>
      <c r="Q992" s="36"/>
      <c r="R992" s="36"/>
      <c r="S992" s="36"/>
      <c r="T992" s="36">
        <v>12</v>
      </c>
      <c r="U992" s="36">
        <v>12</v>
      </c>
      <c r="V992" s="36"/>
      <c r="W992" s="36">
        <v>20</v>
      </c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>
        <v>44</v>
      </c>
      <c r="AO992" s="37" t="s">
        <v>1091</v>
      </c>
      <c r="AP992" s="36" t="s">
        <v>33</v>
      </c>
      <c r="AQ992" s="37">
        <v>1225.73</v>
      </c>
      <c r="AR992" s="37"/>
      <c r="AS992" s="39">
        <v>0.18</v>
      </c>
      <c r="AT992" s="37">
        <f t="shared" si="45"/>
        <v>0</v>
      </c>
      <c r="AU992" s="37">
        <f t="shared" si="46"/>
        <v>0</v>
      </c>
      <c r="AV992" s="37">
        <f t="shared" si="47"/>
        <v>0</v>
      </c>
      <c r="AW992" s="38" t="s">
        <v>2</v>
      </c>
    </row>
    <row r="993" spans="1:49" s="1" customFormat="1" ht="153">
      <c r="A993" s="35">
        <v>984</v>
      </c>
      <c r="B993" s="36">
        <v>5123595</v>
      </c>
      <c r="C993" s="36" t="s">
        <v>160</v>
      </c>
      <c r="D993" s="36" t="s">
        <v>154</v>
      </c>
      <c r="E993" s="36" t="s">
        <v>157</v>
      </c>
      <c r="F993" s="43" t="s">
        <v>536</v>
      </c>
      <c r="G993" s="43" t="s">
        <v>537</v>
      </c>
      <c r="H993" s="36"/>
      <c r="I993" s="36" t="s">
        <v>1264</v>
      </c>
      <c r="J993" s="36" t="s">
        <v>143</v>
      </c>
      <c r="K993" s="42" t="s">
        <v>1120</v>
      </c>
      <c r="L993" s="36"/>
      <c r="M993" s="36"/>
      <c r="N993" s="36"/>
      <c r="O993" s="36"/>
      <c r="P993" s="36"/>
      <c r="Q993" s="36"/>
      <c r="R993" s="36"/>
      <c r="S993" s="36"/>
      <c r="T993" s="36">
        <v>20</v>
      </c>
      <c r="U993" s="36"/>
      <c r="V993" s="36"/>
      <c r="W993" s="36"/>
      <c r="X993" s="36"/>
      <c r="Y993" s="36"/>
      <c r="Z993" s="36">
        <v>20</v>
      </c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>
        <v>40</v>
      </c>
      <c r="AO993" s="37" t="s">
        <v>1091</v>
      </c>
      <c r="AP993" s="36" t="s">
        <v>33</v>
      </c>
      <c r="AQ993" s="37">
        <v>1232.16</v>
      </c>
      <c r="AR993" s="37"/>
      <c r="AS993" s="39">
        <v>0.18</v>
      </c>
      <c r="AT993" s="37">
        <f t="shared" si="45"/>
        <v>0</v>
      </c>
      <c r="AU993" s="37">
        <f t="shared" si="46"/>
        <v>0</v>
      </c>
      <c r="AV993" s="37">
        <f t="shared" si="47"/>
        <v>0</v>
      </c>
      <c r="AW993" s="38" t="s">
        <v>2</v>
      </c>
    </row>
    <row r="994" spans="1:49" s="1" customFormat="1" ht="153">
      <c r="A994" s="35">
        <v>985</v>
      </c>
      <c r="B994" s="36">
        <v>5123712</v>
      </c>
      <c r="C994" s="36" t="s">
        <v>160</v>
      </c>
      <c r="D994" s="36" t="s">
        <v>154</v>
      </c>
      <c r="E994" s="36" t="s">
        <v>157</v>
      </c>
      <c r="F994" s="43" t="s">
        <v>536</v>
      </c>
      <c r="G994" s="43" t="s">
        <v>537</v>
      </c>
      <c r="H994" s="36"/>
      <c r="I994" s="36" t="s">
        <v>1264</v>
      </c>
      <c r="J994" s="36" t="s">
        <v>143</v>
      </c>
      <c r="K994" s="42" t="s">
        <v>1083</v>
      </c>
      <c r="L994" s="36"/>
      <c r="M994" s="36"/>
      <c r="N994" s="36"/>
      <c r="O994" s="36"/>
      <c r="P994" s="36"/>
      <c r="Q994" s="36"/>
      <c r="R994" s="36"/>
      <c r="S994" s="36"/>
      <c r="T994" s="36">
        <v>6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>
        <v>6</v>
      </c>
      <c r="AO994" s="37" t="s">
        <v>1091</v>
      </c>
      <c r="AP994" s="36" t="s">
        <v>33</v>
      </c>
      <c r="AQ994" s="37">
        <v>1213.47</v>
      </c>
      <c r="AR994" s="37"/>
      <c r="AS994" s="39">
        <v>0.18</v>
      </c>
      <c r="AT994" s="37">
        <f t="shared" si="45"/>
        <v>0</v>
      </c>
      <c r="AU994" s="37">
        <f t="shared" si="46"/>
        <v>0</v>
      </c>
      <c r="AV994" s="37">
        <f t="shared" si="47"/>
        <v>0</v>
      </c>
      <c r="AW994" s="38" t="s">
        <v>2</v>
      </c>
    </row>
    <row r="995" spans="1:49" s="1" customFormat="1" ht="191.25">
      <c r="A995" s="35">
        <v>986</v>
      </c>
      <c r="B995" s="36">
        <v>5123287</v>
      </c>
      <c r="C995" s="36" t="s">
        <v>160</v>
      </c>
      <c r="D995" s="36" t="s">
        <v>154</v>
      </c>
      <c r="E995" s="36" t="s">
        <v>157</v>
      </c>
      <c r="F995" s="43" t="s">
        <v>538</v>
      </c>
      <c r="G995" s="43" t="s">
        <v>539</v>
      </c>
      <c r="H995" s="36"/>
      <c r="I995" s="36" t="s">
        <v>1264</v>
      </c>
      <c r="J995" s="36" t="s">
        <v>143</v>
      </c>
      <c r="K995" s="42" t="s">
        <v>1121</v>
      </c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>
        <v>5</v>
      </c>
      <c r="W995" s="36"/>
      <c r="X995" s="36"/>
      <c r="Y995" s="36"/>
      <c r="Z995" s="36"/>
      <c r="AA995" s="36">
        <v>5</v>
      </c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>
        <v>10</v>
      </c>
      <c r="AO995" s="37" t="s">
        <v>5</v>
      </c>
      <c r="AP995" s="36" t="s">
        <v>1272</v>
      </c>
      <c r="AQ995" s="37">
        <v>1245.63</v>
      </c>
      <c r="AR995" s="37"/>
      <c r="AS995" s="39">
        <v>0.18</v>
      </c>
      <c r="AT995" s="37">
        <f t="shared" si="45"/>
        <v>0</v>
      </c>
      <c r="AU995" s="37">
        <f t="shared" si="46"/>
        <v>0</v>
      </c>
      <c r="AV995" s="37">
        <f t="shared" si="47"/>
        <v>0</v>
      </c>
      <c r="AW995" s="38" t="s">
        <v>2</v>
      </c>
    </row>
    <row r="996" spans="1:49" s="1" customFormat="1" ht="191.25">
      <c r="A996" s="35">
        <v>987</v>
      </c>
      <c r="B996" s="36">
        <v>5123214</v>
      </c>
      <c r="C996" s="36" t="s">
        <v>160</v>
      </c>
      <c r="D996" s="36" t="s">
        <v>154</v>
      </c>
      <c r="E996" s="36" t="s">
        <v>157</v>
      </c>
      <c r="F996" s="43" t="s">
        <v>540</v>
      </c>
      <c r="G996" s="43" t="s">
        <v>542</v>
      </c>
      <c r="H996" s="36"/>
      <c r="I996" s="36" t="s">
        <v>1264</v>
      </c>
      <c r="J996" s="36" t="s">
        <v>143</v>
      </c>
      <c r="K996" s="42" t="s">
        <v>1131</v>
      </c>
      <c r="L996" s="36"/>
      <c r="M996" s="36"/>
      <c r="N996" s="36"/>
      <c r="O996" s="36"/>
      <c r="P996" s="36"/>
      <c r="Q996" s="36"/>
      <c r="R996" s="36"/>
      <c r="S996" s="36"/>
      <c r="T996" s="36"/>
      <c r="U996" s="36">
        <v>20</v>
      </c>
      <c r="V996" s="36"/>
      <c r="W996" s="36"/>
      <c r="X996" s="36"/>
      <c r="Y996" s="36"/>
      <c r="Z996" s="36">
        <v>20</v>
      </c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>
        <v>40</v>
      </c>
      <c r="AO996" s="37" t="s">
        <v>5</v>
      </c>
      <c r="AP996" s="36" t="s">
        <v>1272</v>
      </c>
      <c r="AQ996" s="37">
        <v>353.74</v>
      </c>
      <c r="AR996" s="37"/>
      <c r="AS996" s="39">
        <v>0.18</v>
      </c>
      <c r="AT996" s="37">
        <f t="shared" si="45"/>
        <v>0</v>
      </c>
      <c r="AU996" s="37">
        <f t="shared" si="46"/>
        <v>0</v>
      </c>
      <c r="AV996" s="37">
        <f t="shared" si="47"/>
        <v>0</v>
      </c>
      <c r="AW996" s="38" t="s">
        <v>2</v>
      </c>
    </row>
    <row r="997" spans="1:49" s="1" customFormat="1" ht="153">
      <c r="A997" s="35">
        <v>988</v>
      </c>
      <c r="B997" s="36">
        <v>5123526</v>
      </c>
      <c r="C997" s="36" t="s">
        <v>160</v>
      </c>
      <c r="D997" s="36" t="s">
        <v>154</v>
      </c>
      <c r="E997" s="36" t="s">
        <v>157</v>
      </c>
      <c r="F997" s="43" t="s">
        <v>540</v>
      </c>
      <c r="G997" s="43" t="s">
        <v>541</v>
      </c>
      <c r="H997" s="36"/>
      <c r="I997" s="36" t="s">
        <v>1264</v>
      </c>
      <c r="J997" s="36" t="s">
        <v>143</v>
      </c>
      <c r="K997" s="42" t="s">
        <v>1125</v>
      </c>
      <c r="L997" s="36"/>
      <c r="M997" s="36"/>
      <c r="N997" s="36"/>
      <c r="O997" s="36"/>
      <c r="P997" s="36"/>
      <c r="Q997" s="36"/>
      <c r="R997" s="36"/>
      <c r="S997" s="36"/>
      <c r="T997" s="36">
        <v>10</v>
      </c>
      <c r="U997" s="36"/>
      <c r="V997" s="36"/>
      <c r="W997" s="36">
        <v>10</v>
      </c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>
        <v>20</v>
      </c>
      <c r="AO997" s="37" t="s">
        <v>1091</v>
      </c>
      <c r="AP997" s="36" t="s">
        <v>33</v>
      </c>
      <c r="AQ997" s="37">
        <v>352.24</v>
      </c>
      <c r="AR997" s="37"/>
      <c r="AS997" s="39">
        <v>0.18</v>
      </c>
      <c r="AT997" s="37">
        <f t="shared" si="45"/>
        <v>0</v>
      </c>
      <c r="AU997" s="37">
        <f t="shared" si="46"/>
        <v>0</v>
      </c>
      <c r="AV997" s="37">
        <f t="shared" si="47"/>
        <v>0</v>
      </c>
      <c r="AW997" s="38" t="s">
        <v>2</v>
      </c>
    </row>
    <row r="998" spans="1:49" s="1" customFormat="1" ht="153">
      <c r="A998" s="35">
        <v>989</v>
      </c>
      <c r="B998" s="36">
        <v>5122951</v>
      </c>
      <c r="C998" s="36" t="s">
        <v>160</v>
      </c>
      <c r="D998" s="36" t="s">
        <v>154</v>
      </c>
      <c r="E998" s="36" t="s">
        <v>157</v>
      </c>
      <c r="F998" s="43" t="s">
        <v>517</v>
      </c>
      <c r="G998" s="43" t="s">
        <v>582</v>
      </c>
      <c r="H998" s="36"/>
      <c r="I998" s="36" t="s">
        <v>1264</v>
      </c>
      <c r="J998" s="36" t="s">
        <v>143</v>
      </c>
      <c r="K998" s="42" t="s">
        <v>1113</v>
      </c>
      <c r="L998" s="36"/>
      <c r="M998" s="36"/>
      <c r="N998" s="36"/>
      <c r="O998" s="36"/>
      <c r="P998" s="36"/>
      <c r="Q998" s="36"/>
      <c r="R998" s="36"/>
      <c r="S998" s="36"/>
      <c r="T998" s="36"/>
      <c r="U998" s="36">
        <v>10</v>
      </c>
      <c r="V998" s="36"/>
      <c r="W998" s="36"/>
      <c r="X998" s="36"/>
      <c r="Y998" s="36">
        <v>5</v>
      </c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>
        <v>15</v>
      </c>
      <c r="AO998" s="37" t="s">
        <v>5</v>
      </c>
      <c r="AP998" s="36" t="s">
        <v>6</v>
      </c>
      <c r="AQ998" s="37">
        <v>10338.72</v>
      </c>
      <c r="AR998" s="37"/>
      <c r="AS998" s="39">
        <v>0.18</v>
      </c>
      <c r="AT998" s="37">
        <f t="shared" si="45"/>
        <v>0</v>
      </c>
      <c r="AU998" s="37">
        <f t="shared" si="46"/>
        <v>0</v>
      </c>
      <c r="AV998" s="37">
        <f t="shared" si="47"/>
        <v>0</v>
      </c>
      <c r="AW998" s="38" t="s">
        <v>2</v>
      </c>
    </row>
    <row r="999" spans="1:49" s="1" customFormat="1" ht="153">
      <c r="A999" s="35">
        <v>990</v>
      </c>
      <c r="B999" s="36">
        <v>5123498</v>
      </c>
      <c r="C999" s="36" t="s">
        <v>160</v>
      </c>
      <c r="D999" s="36" t="s">
        <v>154</v>
      </c>
      <c r="E999" s="36" t="s">
        <v>157</v>
      </c>
      <c r="F999" s="43" t="s">
        <v>584</v>
      </c>
      <c r="G999" s="43" t="s">
        <v>585</v>
      </c>
      <c r="H999" s="36"/>
      <c r="I999" s="36" t="s">
        <v>1264</v>
      </c>
      <c r="J999" s="36" t="s">
        <v>143</v>
      </c>
      <c r="K999" s="42" t="s">
        <v>1086</v>
      </c>
      <c r="L999" s="36"/>
      <c r="M999" s="36"/>
      <c r="N999" s="36"/>
      <c r="O999" s="36"/>
      <c r="P999" s="36"/>
      <c r="Q999" s="36"/>
      <c r="R999" s="36"/>
      <c r="S999" s="36"/>
      <c r="T999" s="36"/>
      <c r="U999" s="36">
        <v>2</v>
      </c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>
        <v>2</v>
      </c>
      <c r="AO999" s="37" t="s">
        <v>1091</v>
      </c>
      <c r="AP999" s="36" t="s">
        <v>33</v>
      </c>
      <c r="AQ999" s="37">
        <v>6713.34</v>
      </c>
      <c r="AR999" s="37"/>
      <c r="AS999" s="39">
        <v>0.18</v>
      </c>
      <c r="AT999" s="37">
        <f t="shared" si="45"/>
        <v>0</v>
      </c>
      <c r="AU999" s="37">
        <f t="shared" si="46"/>
        <v>0</v>
      </c>
      <c r="AV999" s="37">
        <f t="shared" si="47"/>
        <v>0</v>
      </c>
      <c r="AW999" s="38" t="s">
        <v>2</v>
      </c>
    </row>
    <row r="1000" spans="1:49" s="1" customFormat="1" ht="153">
      <c r="A1000" s="35">
        <v>991</v>
      </c>
      <c r="B1000" s="36">
        <v>5123831</v>
      </c>
      <c r="C1000" s="36" t="s">
        <v>160</v>
      </c>
      <c r="D1000" s="36" t="s">
        <v>154</v>
      </c>
      <c r="E1000" s="36" t="s">
        <v>157</v>
      </c>
      <c r="F1000" s="43" t="s">
        <v>584</v>
      </c>
      <c r="G1000" s="43" t="s">
        <v>585</v>
      </c>
      <c r="H1000" s="36"/>
      <c r="I1000" s="36" t="s">
        <v>1264</v>
      </c>
      <c r="J1000" s="36" t="s">
        <v>143</v>
      </c>
      <c r="K1000" s="42" t="s">
        <v>11</v>
      </c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>
        <v>2</v>
      </c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>
        <v>2</v>
      </c>
      <c r="AO1000" s="37" t="s">
        <v>1091</v>
      </c>
      <c r="AP1000" s="36" t="s">
        <v>33</v>
      </c>
      <c r="AQ1000" s="37">
        <v>6919.44</v>
      </c>
      <c r="AR1000" s="37"/>
      <c r="AS1000" s="39">
        <v>0.18</v>
      </c>
      <c r="AT1000" s="37">
        <f t="shared" si="45"/>
        <v>0</v>
      </c>
      <c r="AU1000" s="37">
        <f t="shared" si="46"/>
        <v>0</v>
      </c>
      <c r="AV1000" s="37">
        <f t="shared" si="47"/>
        <v>0</v>
      </c>
      <c r="AW1000" s="38" t="s">
        <v>2</v>
      </c>
    </row>
    <row r="1001" spans="1:49" s="1" customFormat="1" ht="191.25">
      <c r="A1001" s="35">
        <v>992</v>
      </c>
      <c r="B1001" s="36">
        <v>5123196</v>
      </c>
      <c r="C1001" s="36" t="s">
        <v>160</v>
      </c>
      <c r="D1001" s="36" t="s">
        <v>154</v>
      </c>
      <c r="E1001" s="36" t="s">
        <v>157</v>
      </c>
      <c r="F1001" s="43" t="s">
        <v>584</v>
      </c>
      <c r="G1001" s="43" t="s">
        <v>586</v>
      </c>
      <c r="H1001" s="36"/>
      <c r="I1001" s="36" t="s">
        <v>1264</v>
      </c>
      <c r="J1001" s="36" t="s">
        <v>143</v>
      </c>
      <c r="K1001" s="42" t="s">
        <v>16</v>
      </c>
      <c r="L1001" s="36"/>
      <c r="M1001" s="36"/>
      <c r="N1001" s="36"/>
      <c r="O1001" s="36"/>
      <c r="P1001" s="36"/>
      <c r="Q1001" s="36"/>
      <c r="R1001" s="36"/>
      <c r="S1001" s="36"/>
      <c r="T1001" s="36"/>
      <c r="U1001" s="36">
        <v>1</v>
      </c>
      <c r="V1001" s="36"/>
      <c r="W1001" s="36"/>
      <c r="X1001" s="36"/>
      <c r="Y1001" s="36"/>
      <c r="Z1001" s="36">
        <v>1</v>
      </c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>
        <v>2</v>
      </c>
      <c r="AO1001" s="37" t="s">
        <v>5</v>
      </c>
      <c r="AP1001" s="36" t="s">
        <v>1272</v>
      </c>
      <c r="AQ1001" s="37">
        <v>5768.28</v>
      </c>
      <c r="AR1001" s="37"/>
      <c r="AS1001" s="39">
        <v>0.18</v>
      </c>
      <c r="AT1001" s="37">
        <f t="shared" si="45"/>
        <v>0</v>
      </c>
      <c r="AU1001" s="37">
        <f t="shared" si="46"/>
        <v>0</v>
      </c>
      <c r="AV1001" s="37">
        <f t="shared" si="47"/>
        <v>0</v>
      </c>
      <c r="AW1001" s="38" t="s">
        <v>2</v>
      </c>
    </row>
    <row r="1002" spans="1:49" s="1" customFormat="1" ht="191.25">
      <c r="A1002" s="35">
        <v>993</v>
      </c>
      <c r="B1002" s="36">
        <v>5123105</v>
      </c>
      <c r="C1002" s="36" t="s">
        <v>160</v>
      </c>
      <c r="D1002" s="36" t="s">
        <v>154</v>
      </c>
      <c r="E1002" s="36" t="s">
        <v>157</v>
      </c>
      <c r="F1002" s="43" t="s">
        <v>584</v>
      </c>
      <c r="G1002" s="43" t="s">
        <v>586</v>
      </c>
      <c r="H1002" s="36"/>
      <c r="I1002" s="36" t="s">
        <v>1264</v>
      </c>
      <c r="J1002" s="36" t="s">
        <v>143</v>
      </c>
      <c r="K1002" s="42" t="s">
        <v>29</v>
      </c>
      <c r="L1002" s="36"/>
      <c r="M1002" s="36"/>
      <c r="N1002" s="36"/>
      <c r="O1002" s="36"/>
      <c r="P1002" s="36"/>
      <c r="Q1002" s="36"/>
      <c r="R1002" s="36"/>
      <c r="S1002" s="36"/>
      <c r="T1002" s="36"/>
      <c r="U1002" s="36">
        <v>5</v>
      </c>
      <c r="V1002" s="36"/>
      <c r="W1002" s="36"/>
      <c r="X1002" s="36"/>
      <c r="Y1002" s="36"/>
      <c r="Z1002" s="36">
        <v>5</v>
      </c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>
        <v>10</v>
      </c>
      <c r="AO1002" s="37" t="s">
        <v>5</v>
      </c>
      <c r="AP1002" s="36" t="s">
        <v>1272</v>
      </c>
      <c r="AQ1002" s="37">
        <v>5768.28</v>
      </c>
      <c r="AR1002" s="37"/>
      <c r="AS1002" s="39">
        <v>0.18</v>
      </c>
      <c r="AT1002" s="37">
        <f t="shared" si="45"/>
        <v>0</v>
      </c>
      <c r="AU1002" s="37">
        <f t="shared" si="46"/>
        <v>0</v>
      </c>
      <c r="AV1002" s="37">
        <f t="shared" si="47"/>
        <v>0</v>
      </c>
      <c r="AW1002" s="38" t="s">
        <v>2</v>
      </c>
    </row>
    <row r="1003" spans="1:49" s="1" customFormat="1" ht="153">
      <c r="A1003" s="35">
        <v>994</v>
      </c>
      <c r="B1003" s="36">
        <v>5122462</v>
      </c>
      <c r="C1003" s="36" t="s">
        <v>160</v>
      </c>
      <c r="D1003" s="36" t="s">
        <v>154</v>
      </c>
      <c r="E1003" s="36" t="s">
        <v>157</v>
      </c>
      <c r="F1003" s="43" t="s">
        <v>595</v>
      </c>
      <c r="G1003" s="43" t="s">
        <v>148</v>
      </c>
      <c r="H1003" s="36"/>
      <c r="I1003" s="36" t="s">
        <v>1264</v>
      </c>
      <c r="J1003" s="36" t="s">
        <v>143</v>
      </c>
      <c r="K1003" s="42" t="s">
        <v>9</v>
      </c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>
        <v>2</v>
      </c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>
        <v>2</v>
      </c>
      <c r="AO1003" s="37" t="s">
        <v>5</v>
      </c>
      <c r="AP1003" s="36" t="s">
        <v>6</v>
      </c>
      <c r="AQ1003" s="37">
        <v>77032.81</v>
      </c>
      <c r="AR1003" s="37"/>
      <c r="AS1003" s="39">
        <v>0.18</v>
      </c>
      <c r="AT1003" s="37">
        <f t="shared" si="45"/>
        <v>0</v>
      </c>
      <c r="AU1003" s="37">
        <f t="shared" si="46"/>
        <v>0</v>
      </c>
      <c r="AV1003" s="37">
        <f t="shared" si="47"/>
        <v>0</v>
      </c>
      <c r="AW1003" s="38" t="s">
        <v>2</v>
      </c>
    </row>
    <row r="1004" spans="1:49" s="1" customFormat="1" ht="153">
      <c r="A1004" s="35">
        <v>995</v>
      </c>
      <c r="B1004" s="36">
        <v>5123517</v>
      </c>
      <c r="C1004" s="36" t="s">
        <v>160</v>
      </c>
      <c r="D1004" s="36" t="s">
        <v>154</v>
      </c>
      <c r="E1004" s="36" t="s">
        <v>157</v>
      </c>
      <c r="F1004" s="43" t="s">
        <v>595</v>
      </c>
      <c r="G1004" s="43" t="s">
        <v>148</v>
      </c>
      <c r="H1004" s="36"/>
      <c r="I1004" s="36" t="s">
        <v>1264</v>
      </c>
      <c r="J1004" s="36" t="s">
        <v>143</v>
      </c>
      <c r="K1004" s="42" t="s">
        <v>104</v>
      </c>
      <c r="L1004" s="36"/>
      <c r="M1004" s="36"/>
      <c r="N1004" s="36"/>
      <c r="O1004" s="36"/>
      <c r="P1004" s="36"/>
      <c r="Q1004" s="36"/>
      <c r="R1004" s="36"/>
      <c r="S1004" s="36"/>
      <c r="T1004" s="36">
        <v>1</v>
      </c>
      <c r="U1004" s="36"/>
      <c r="V1004" s="36">
        <v>1</v>
      </c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>
        <v>2</v>
      </c>
      <c r="AO1004" s="37" t="s">
        <v>1091</v>
      </c>
      <c r="AP1004" s="36" t="s">
        <v>33</v>
      </c>
      <c r="AQ1004" s="37">
        <v>76307.3</v>
      </c>
      <c r="AR1004" s="37"/>
      <c r="AS1004" s="39">
        <v>0.18</v>
      </c>
      <c r="AT1004" s="37">
        <f t="shared" si="45"/>
        <v>0</v>
      </c>
      <c r="AU1004" s="37">
        <f t="shared" si="46"/>
        <v>0</v>
      </c>
      <c r="AV1004" s="37">
        <f t="shared" si="47"/>
        <v>0</v>
      </c>
      <c r="AW1004" s="38" t="s">
        <v>2</v>
      </c>
    </row>
    <row r="1005" spans="1:49" s="1" customFormat="1" ht="127.5">
      <c r="A1005" s="35">
        <v>996</v>
      </c>
      <c r="B1005" s="36">
        <v>5125206</v>
      </c>
      <c r="C1005" s="36" t="s">
        <v>160</v>
      </c>
      <c r="D1005" s="36" t="s">
        <v>154</v>
      </c>
      <c r="E1005" s="36" t="s">
        <v>157</v>
      </c>
      <c r="F1005" s="43" t="s">
        <v>595</v>
      </c>
      <c r="G1005" s="43" t="s">
        <v>148</v>
      </c>
      <c r="H1005" s="36"/>
      <c r="I1005" s="36" t="s">
        <v>1264</v>
      </c>
      <c r="J1005" s="36" t="s">
        <v>143</v>
      </c>
      <c r="K1005" s="42" t="s">
        <v>1</v>
      </c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>
        <v>1</v>
      </c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>
        <v>1</v>
      </c>
      <c r="AO1005" s="37" t="s">
        <v>86</v>
      </c>
      <c r="AP1005" s="36" t="s">
        <v>87</v>
      </c>
      <c r="AQ1005" s="37">
        <v>77251.98</v>
      </c>
      <c r="AR1005" s="37"/>
      <c r="AS1005" s="39">
        <v>0.18</v>
      </c>
      <c r="AT1005" s="37">
        <f t="shared" si="45"/>
        <v>0</v>
      </c>
      <c r="AU1005" s="37">
        <f t="shared" si="46"/>
        <v>0</v>
      </c>
      <c r="AV1005" s="37">
        <f t="shared" si="47"/>
        <v>0</v>
      </c>
      <c r="AW1005" s="38" t="s">
        <v>2</v>
      </c>
    </row>
    <row r="1006" spans="1:49" s="1" customFormat="1" ht="191.25">
      <c r="A1006" s="35">
        <v>997</v>
      </c>
      <c r="B1006" s="36">
        <v>5123198</v>
      </c>
      <c r="C1006" s="36" t="s">
        <v>160</v>
      </c>
      <c r="D1006" s="36" t="s">
        <v>154</v>
      </c>
      <c r="E1006" s="36" t="s">
        <v>157</v>
      </c>
      <c r="F1006" s="43" t="s">
        <v>517</v>
      </c>
      <c r="G1006" s="43" t="s">
        <v>598</v>
      </c>
      <c r="H1006" s="36"/>
      <c r="I1006" s="36" t="s">
        <v>1264</v>
      </c>
      <c r="J1006" s="36" t="s">
        <v>143</v>
      </c>
      <c r="K1006" s="42" t="s">
        <v>65</v>
      </c>
      <c r="L1006" s="36"/>
      <c r="M1006" s="36"/>
      <c r="N1006" s="36"/>
      <c r="O1006" s="36"/>
      <c r="P1006" s="36"/>
      <c r="Q1006" s="36"/>
      <c r="R1006" s="36"/>
      <c r="S1006" s="36"/>
      <c r="T1006" s="36"/>
      <c r="U1006" s="36">
        <v>2</v>
      </c>
      <c r="V1006" s="36"/>
      <c r="W1006" s="36"/>
      <c r="X1006" s="36"/>
      <c r="Y1006" s="36"/>
      <c r="Z1006" s="36">
        <v>2</v>
      </c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>
        <v>4</v>
      </c>
      <c r="AO1006" s="37" t="s">
        <v>5</v>
      </c>
      <c r="AP1006" s="36" t="s">
        <v>1272</v>
      </c>
      <c r="AQ1006" s="37">
        <v>5331.36</v>
      </c>
      <c r="AR1006" s="37"/>
      <c r="AS1006" s="39">
        <v>0.18</v>
      </c>
      <c r="AT1006" s="37">
        <f t="shared" si="45"/>
        <v>0</v>
      </c>
      <c r="AU1006" s="37">
        <f t="shared" si="46"/>
        <v>0</v>
      </c>
      <c r="AV1006" s="37">
        <f t="shared" si="47"/>
        <v>0</v>
      </c>
      <c r="AW1006" s="38" t="s">
        <v>2</v>
      </c>
    </row>
    <row r="1007" spans="1:49" s="1" customFormat="1" ht="153">
      <c r="A1007" s="35">
        <v>998</v>
      </c>
      <c r="B1007" s="36">
        <v>5122954</v>
      </c>
      <c r="C1007" s="36" t="s">
        <v>160</v>
      </c>
      <c r="D1007" s="36" t="s">
        <v>154</v>
      </c>
      <c r="E1007" s="36" t="s">
        <v>157</v>
      </c>
      <c r="F1007" s="43" t="s">
        <v>517</v>
      </c>
      <c r="G1007" s="43" t="s">
        <v>598</v>
      </c>
      <c r="H1007" s="36"/>
      <c r="I1007" s="36" t="s">
        <v>1264</v>
      </c>
      <c r="J1007" s="36" t="s">
        <v>143</v>
      </c>
      <c r="K1007" s="42" t="s">
        <v>1086</v>
      </c>
      <c r="L1007" s="36"/>
      <c r="M1007" s="36"/>
      <c r="N1007" s="36"/>
      <c r="O1007" s="36"/>
      <c r="P1007" s="36"/>
      <c r="Q1007" s="36"/>
      <c r="R1007" s="36"/>
      <c r="S1007" s="36"/>
      <c r="T1007" s="36"/>
      <c r="U1007" s="36">
        <v>10</v>
      </c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>
        <v>10</v>
      </c>
      <c r="AO1007" s="37" t="s">
        <v>5</v>
      </c>
      <c r="AP1007" s="36" t="s">
        <v>6</v>
      </c>
      <c r="AQ1007" s="37">
        <v>5250.5</v>
      </c>
      <c r="AR1007" s="37"/>
      <c r="AS1007" s="39">
        <v>0.18</v>
      </c>
      <c r="AT1007" s="37">
        <f t="shared" si="45"/>
        <v>0</v>
      </c>
      <c r="AU1007" s="37">
        <f t="shared" si="46"/>
        <v>0</v>
      </c>
      <c r="AV1007" s="37">
        <f t="shared" si="47"/>
        <v>0</v>
      </c>
      <c r="AW1007" s="38" t="s">
        <v>2</v>
      </c>
    </row>
    <row r="1008" spans="1:49" s="1" customFormat="1" ht="191.25">
      <c r="A1008" s="35">
        <v>999</v>
      </c>
      <c r="B1008" s="36">
        <v>5123101</v>
      </c>
      <c r="C1008" s="36" t="s">
        <v>160</v>
      </c>
      <c r="D1008" s="36" t="s">
        <v>154</v>
      </c>
      <c r="E1008" s="36" t="s">
        <v>157</v>
      </c>
      <c r="F1008" s="43" t="s">
        <v>517</v>
      </c>
      <c r="G1008" s="43" t="s">
        <v>599</v>
      </c>
      <c r="H1008" s="36"/>
      <c r="I1008" s="36" t="s">
        <v>1264</v>
      </c>
      <c r="J1008" s="36" t="s">
        <v>143</v>
      </c>
      <c r="K1008" s="42" t="s">
        <v>90</v>
      </c>
      <c r="L1008" s="36"/>
      <c r="M1008" s="36"/>
      <c r="N1008" s="36"/>
      <c r="O1008" s="36"/>
      <c r="P1008" s="36"/>
      <c r="Q1008" s="36"/>
      <c r="R1008" s="36"/>
      <c r="S1008" s="36"/>
      <c r="T1008" s="36"/>
      <c r="U1008" s="36">
        <v>3</v>
      </c>
      <c r="V1008" s="36"/>
      <c r="W1008" s="36"/>
      <c r="X1008" s="36"/>
      <c r="Y1008" s="36"/>
      <c r="Z1008" s="36">
        <v>3</v>
      </c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>
        <v>6</v>
      </c>
      <c r="AO1008" s="37" t="s">
        <v>5</v>
      </c>
      <c r="AP1008" s="36" t="s">
        <v>1272</v>
      </c>
      <c r="AQ1008" s="37">
        <v>5331.36</v>
      </c>
      <c r="AR1008" s="37"/>
      <c r="AS1008" s="39">
        <v>0.18</v>
      </c>
      <c r="AT1008" s="37">
        <f t="shared" si="45"/>
        <v>0</v>
      </c>
      <c r="AU1008" s="37">
        <f t="shared" si="46"/>
        <v>0</v>
      </c>
      <c r="AV1008" s="37">
        <f t="shared" si="47"/>
        <v>0</v>
      </c>
      <c r="AW1008" s="38" t="s">
        <v>2</v>
      </c>
    </row>
    <row r="1009" spans="1:49" s="1" customFormat="1" ht="191.25">
      <c r="A1009" s="35">
        <v>1000</v>
      </c>
      <c r="B1009" s="36">
        <v>5123100</v>
      </c>
      <c r="C1009" s="36" t="s">
        <v>160</v>
      </c>
      <c r="D1009" s="36" t="s">
        <v>154</v>
      </c>
      <c r="E1009" s="36" t="s">
        <v>157</v>
      </c>
      <c r="F1009" s="43" t="s">
        <v>600</v>
      </c>
      <c r="G1009" s="43" t="s">
        <v>602</v>
      </c>
      <c r="H1009" s="36"/>
      <c r="I1009" s="36" t="s">
        <v>1264</v>
      </c>
      <c r="J1009" s="36" t="s">
        <v>143</v>
      </c>
      <c r="K1009" s="42" t="s">
        <v>90</v>
      </c>
      <c r="L1009" s="36"/>
      <c r="M1009" s="36"/>
      <c r="N1009" s="36"/>
      <c r="O1009" s="36"/>
      <c r="P1009" s="36"/>
      <c r="Q1009" s="36"/>
      <c r="R1009" s="36"/>
      <c r="S1009" s="36"/>
      <c r="T1009" s="36"/>
      <c r="U1009" s="36">
        <v>3</v>
      </c>
      <c r="V1009" s="36"/>
      <c r="W1009" s="36"/>
      <c r="X1009" s="36"/>
      <c r="Y1009" s="36"/>
      <c r="Z1009" s="36">
        <v>3</v>
      </c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>
        <v>6</v>
      </c>
      <c r="AO1009" s="37" t="s">
        <v>5</v>
      </c>
      <c r="AP1009" s="36" t="s">
        <v>1272</v>
      </c>
      <c r="AQ1009" s="37">
        <v>10025.2</v>
      </c>
      <c r="AR1009" s="37"/>
      <c r="AS1009" s="39">
        <v>0.18</v>
      </c>
      <c r="AT1009" s="37">
        <f t="shared" si="45"/>
        <v>0</v>
      </c>
      <c r="AU1009" s="37">
        <f t="shared" si="46"/>
        <v>0</v>
      </c>
      <c r="AV1009" s="37">
        <f t="shared" si="47"/>
        <v>0</v>
      </c>
      <c r="AW1009" s="38" t="s">
        <v>2</v>
      </c>
    </row>
    <row r="1010" spans="1:49" s="1" customFormat="1" ht="153">
      <c r="A1010" s="35">
        <v>1001</v>
      </c>
      <c r="B1010" s="36">
        <v>5122953</v>
      </c>
      <c r="C1010" s="36" t="s">
        <v>160</v>
      </c>
      <c r="D1010" s="36" t="s">
        <v>154</v>
      </c>
      <c r="E1010" s="36" t="s">
        <v>157</v>
      </c>
      <c r="F1010" s="43" t="s">
        <v>600</v>
      </c>
      <c r="G1010" s="43" t="s">
        <v>601</v>
      </c>
      <c r="H1010" s="36"/>
      <c r="I1010" s="36" t="s">
        <v>1264</v>
      </c>
      <c r="J1010" s="36" t="s">
        <v>143</v>
      </c>
      <c r="K1010" s="42" t="s">
        <v>1113</v>
      </c>
      <c r="L1010" s="36"/>
      <c r="M1010" s="36"/>
      <c r="N1010" s="36"/>
      <c r="O1010" s="36"/>
      <c r="P1010" s="36"/>
      <c r="Q1010" s="36"/>
      <c r="R1010" s="36"/>
      <c r="S1010" s="36"/>
      <c r="T1010" s="36"/>
      <c r="U1010" s="36">
        <v>10</v>
      </c>
      <c r="V1010" s="36"/>
      <c r="W1010" s="36"/>
      <c r="X1010" s="36"/>
      <c r="Y1010" s="36">
        <v>5</v>
      </c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>
        <v>15</v>
      </c>
      <c r="AO1010" s="37" t="s">
        <v>5</v>
      </c>
      <c r="AP1010" s="36" t="s">
        <v>6</v>
      </c>
      <c r="AQ1010" s="37">
        <v>9964.97</v>
      </c>
      <c r="AR1010" s="37"/>
      <c r="AS1010" s="39">
        <v>0.18</v>
      </c>
      <c r="AT1010" s="37">
        <f t="shared" si="45"/>
        <v>0</v>
      </c>
      <c r="AU1010" s="37">
        <f t="shared" si="46"/>
        <v>0</v>
      </c>
      <c r="AV1010" s="37">
        <f t="shared" si="47"/>
        <v>0</v>
      </c>
      <c r="AW1010" s="38" t="s">
        <v>2</v>
      </c>
    </row>
    <row r="1011" spans="1:49" s="1" customFormat="1" ht="191.25">
      <c r="A1011" s="35">
        <v>1002</v>
      </c>
      <c r="B1011" s="36">
        <v>5123201</v>
      </c>
      <c r="C1011" s="36" t="s">
        <v>160</v>
      </c>
      <c r="D1011" s="36" t="s">
        <v>154</v>
      </c>
      <c r="E1011" s="36" t="s">
        <v>157</v>
      </c>
      <c r="F1011" s="43" t="s">
        <v>600</v>
      </c>
      <c r="G1011" s="43" t="s">
        <v>603</v>
      </c>
      <c r="H1011" s="36"/>
      <c r="I1011" s="36" t="s">
        <v>1264</v>
      </c>
      <c r="J1011" s="36" t="s">
        <v>143</v>
      </c>
      <c r="K1011" s="42" t="s">
        <v>65</v>
      </c>
      <c r="L1011" s="36"/>
      <c r="M1011" s="36"/>
      <c r="N1011" s="36"/>
      <c r="O1011" s="36"/>
      <c r="P1011" s="36"/>
      <c r="Q1011" s="36"/>
      <c r="R1011" s="36"/>
      <c r="S1011" s="36"/>
      <c r="T1011" s="36"/>
      <c r="U1011" s="36">
        <v>2</v>
      </c>
      <c r="V1011" s="36"/>
      <c r="W1011" s="36"/>
      <c r="X1011" s="36"/>
      <c r="Y1011" s="36"/>
      <c r="Z1011" s="36">
        <v>2</v>
      </c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>
        <v>4</v>
      </c>
      <c r="AO1011" s="37" t="s">
        <v>5</v>
      </c>
      <c r="AP1011" s="36" t="s">
        <v>1272</v>
      </c>
      <c r="AQ1011" s="37">
        <v>10025.2</v>
      </c>
      <c r="AR1011" s="37"/>
      <c r="AS1011" s="39">
        <v>0.18</v>
      </c>
      <c r="AT1011" s="37">
        <f t="shared" si="45"/>
        <v>0</v>
      </c>
      <c r="AU1011" s="37">
        <f t="shared" si="46"/>
        <v>0</v>
      </c>
      <c r="AV1011" s="37">
        <f t="shared" si="47"/>
        <v>0</v>
      </c>
      <c r="AW1011" s="38" t="s">
        <v>2</v>
      </c>
    </row>
    <row r="1012" spans="1:49" s="1" customFormat="1" ht="153">
      <c r="A1012" s="35">
        <v>1003</v>
      </c>
      <c r="B1012" s="36">
        <v>5123850</v>
      </c>
      <c r="C1012" s="36" t="s">
        <v>160</v>
      </c>
      <c r="D1012" s="36" t="s">
        <v>154</v>
      </c>
      <c r="E1012" s="36" t="s">
        <v>157</v>
      </c>
      <c r="F1012" s="43" t="s">
        <v>600</v>
      </c>
      <c r="G1012" s="43" t="s">
        <v>601</v>
      </c>
      <c r="H1012" s="36"/>
      <c r="I1012" s="36" t="s">
        <v>1264</v>
      </c>
      <c r="J1012" s="36" t="s">
        <v>143</v>
      </c>
      <c r="K1012" s="42" t="s">
        <v>1083</v>
      </c>
      <c r="L1012" s="36"/>
      <c r="M1012" s="36"/>
      <c r="N1012" s="36"/>
      <c r="O1012" s="36"/>
      <c r="P1012" s="36"/>
      <c r="Q1012" s="36"/>
      <c r="R1012" s="36"/>
      <c r="S1012" s="36"/>
      <c r="T1012" s="36">
        <v>4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>
        <v>4</v>
      </c>
      <c r="AO1012" s="37" t="s">
        <v>1091</v>
      </c>
      <c r="AP1012" s="36" t="s">
        <v>33</v>
      </c>
      <c r="AQ1012" s="37">
        <v>9873.15</v>
      </c>
      <c r="AR1012" s="37"/>
      <c r="AS1012" s="39">
        <v>0.18</v>
      </c>
      <c r="AT1012" s="37">
        <f t="shared" si="45"/>
        <v>0</v>
      </c>
      <c r="AU1012" s="37">
        <f t="shared" si="46"/>
        <v>0</v>
      </c>
      <c r="AV1012" s="37">
        <f t="shared" si="47"/>
        <v>0</v>
      </c>
      <c r="AW1012" s="38" t="s">
        <v>2</v>
      </c>
    </row>
    <row r="1013" spans="1:49" s="1" customFormat="1" ht="153">
      <c r="A1013" s="35">
        <v>1004</v>
      </c>
      <c r="B1013" s="36">
        <v>5123685</v>
      </c>
      <c r="C1013" s="36" t="s">
        <v>160</v>
      </c>
      <c r="D1013" s="36" t="s">
        <v>154</v>
      </c>
      <c r="E1013" s="36" t="s">
        <v>157</v>
      </c>
      <c r="F1013" s="43" t="s">
        <v>600</v>
      </c>
      <c r="G1013" s="43" t="s">
        <v>601</v>
      </c>
      <c r="H1013" s="36"/>
      <c r="I1013" s="36" t="s">
        <v>1264</v>
      </c>
      <c r="J1013" s="36" t="s">
        <v>143</v>
      </c>
      <c r="K1013" s="42" t="s">
        <v>68</v>
      </c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>
        <v>1</v>
      </c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>
        <v>1</v>
      </c>
      <c r="AO1013" s="37" t="s">
        <v>1091</v>
      </c>
      <c r="AP1013" s="36" t="s">
        <v>33</v>
      </c>
      <c r="AQ1013" s="37">
        <v>10204.89</v>
      </c>
      <c r="AR1013" s="37"/>
      <c r="AS1013" s="39">
        <v>0.18</v>
      </c>
      <c r="AT1013" s="37">
        <f t="shared" si="45"/>
        <v>0</v>
      </c>
      <c r="AU1013" s="37">
        <f t="shared" si="46"/>
        <v>0</v>
      </c>
      <c r="AV1013" s="37">
        <f t="shared" si="47"/>
        <v>0</v>
      </c>
      <c r="AW1013" s="38" t="s">
        <v>2</v>
      </c>
    </row>
    <row r="1014" spans="1:49" s="1" customFormat="1" ht="153">
      <c r="A1014" s="35">
        <v>1005</v>
      </c>
      <c r="B1014" s="36">
        <v>5122982</v>
      </c>
      <c r="C1014" s="36" t="s">
        <v>160</v>
      </c>
      <c r="D1014" s="36" t="s">
        <v>154</v>
      </c>
      <c r="E1014" s="36" t="s">
        <v>157</v>
      </c>
      <c r="F1014" s="43" t="s">
        <v>607</v>
      </c>
      <c r="G1014" s="43" t="s">
        <v>608</v>
      </c>
      <c r="H1014" s="36"/>
      <c r="I1014" s="36" t="s">
        <v>1264</v>
      </c>
      <c r="J1014" s="36" t="s">
        <v>143</v>
      </c>
      <c r="K1014" s="42" t="s">
        <v>20</v>
      </c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>
        <v>10</v>
      </c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>
        <v>10</v>
      </c>
      <c r="AO1014" s="37" t="s">
        <v>5</v>
      </c>
      <c r="AP1014" s="36" t="s">
        <v>6</v>
      </c>
      <c r="AQ1014" s="37">
        <v>45601.84</v>
      </c>
      <c r="AR1014" s="37"/>
      <c r="AS1014" s="39">
        <v>0.18</v>
      </c>
      <c r="AT1014" s="37">
        <f t="shared" si="45"/>
        <v>0</v>
      </c>
      <c r="AU1014" s="37">
        <f t="shared" si="46"/>
        <v>0</v>
      </c>
      <c r="AV1014" s="37">
        <f t="shared" si="47"/>
        <v>0</v>
      </c>
      <c r="AW1014" s="38" t="s">
        <v>2</v>
      </c>
    </row>
    <row r="1015" spans="1:49" s="1" customFormat="1" ht="191.25">
      <c r="A1015" s="35">
        <v>1006</v>
      </c>
      <c r="B1015" s="36">
        <v>5123221</v>
      </c>
      <c r="C1015" s="36" t="s">
        <v>160</v>
      </c>
      <c r="D1015" s="36" t="s">
        <v>154</v>
      </c>
      <c r="E1015" s="36" t="s">
        <v>157</v>
      </c>
      <c r="F1015" s="43" t="s">
        <v>612</v>
      </c>
      <c r="G1015" s="43" t="s">
        <v>613</v>
      </c>
      <c r="H1015" s="36"/>
      <c r="I1015" s="36" t="s">
        <v>1264</v>
      </c>
      <c r="J1015" s="36" t="s">
        <v>143</v>
      </c>
      <c r="K1015" s="42" t="s">
        <v>1115</v>
      </c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>
        <v>2</v>
      </c>
      <c r="W1015" s="36"/>
      <c r="X1015" s="36"/>
      <c r="Y1015" s="36"/>
      <c r="Z1015" s="36"/>
      <c r="AA1015" s="36">
        <v>2</v>
      </c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>
        <v>4</v>
      </c>
      <c r="AO1015" s="37" t="s">
        <v>5</v>
      </c>
      <c r="AP1015" s="36" t="s">
        <v>1272</v>
      </c>
      <c r="AQ1015" s="37">
        <v>134587.15</v>
      </c>
      <c r="AR1015" s="37"/>
      <c r="AS1015" s="39">
        <v>0.18</v>
      </c>
      <c r="AT1015" s="37">
        <f t="shared" si="45"/>
        <v>0</v>
      </c>
      <c r="AU1015" s="37">
        <f t="shared" si="46"/>
        <v>0</v>
      </c>
      <c r="AV1015" s="37">
        <f t="shared" si="47"/>
        <v>0</v>
      </c>
      <c r="AW1015" s="38" t="s">
        <v>2</v>
      </c>
    </row>
    <row r="1016" spans="1:49" s="1" customFormat="1" ht="153">
      <c r="A1016" s="35">
        <v>1007</v>
      </c>
      <c r="B1016" s="36">
        <v>5122984</v>
      </c>
      <c r="C1016" s="36" t="s">
        <v>160</v>
      </c>
      <c r="D1016" s="36" t="s">
        <v>154</v>
      </c>
      <c r="E1016" s="36" t="s">
        <v>157</v>
      </c>
      <c r="F1016" s="43" t="s">
        <v>614</v>
      </c>
      <c r="G1016" s="43" t="s">
        <v>615</v>
      </c>
      <c r="H1016" s="36"/>
      <c r="I1016" s="36" t="s">
        <v>1264</v>
      </c>
      <c r="J1016" s="36" t="s">
        <v>143</v>
      </c>
      <c r="K1016" s="42" t="s">
        <v>20</v>
      </c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>
        <v>10</v>
      </c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>
        <v>10</v>
      </c>
      <c r="AO1016" s="37" t="s">
        <v>5</v>
      </c>
      <c r="AP1016" s="36" t="s">
        <v>6</v>
      </c>
      <c r="AQ1016" s="37">
        <v>46664.23</v>
      </c>
      <c r="AR1016" s="37"/>
      <c r="AS1016" s="39">
        <v>0.18</v>
      </c>
      <c r="AT1016" s="37">
        <f t="shared" si="45"/>
        <v>0</v>
      </c>
      <c r="AU1016" s="37">
        <f t="shared" si="46"/>
        <v>0</v>
      </c>
      <c r="AV1016" s="37">
        <f t="shared" si="47"/>
        <v>0</v>
      </c>
      <c r="AW1016" s="38" t="s">
        <v>2</v>
      </c>
    </row>
    <row r="1017" spans="1:49" s="1" customFormat="1" ht="153">
      <c r="A1017" s="35">
        <v>1008</v>
      </c>
      <c r="B1017" s="36">
        <v>5123572</v>
      </c>
      <c r="C1017" s="36" t="s">
        <v>160</v>
      </c>
      <c r="D1017" s="36" t="s">
        <v>154</v>
      </c>
      <c r="E1017" s="36" t="s">
        <v>157</v>
      </c>
      <c r="F1017" s="43" t="s">
        <v>619</v>
      </c>
      <c r="G1017" s="43" t="s">
        <v>620</v>
      </c>
      <c r="H1017" s="36"/>
      <c r="I1017" s="36" t="s">
        <v>1264</v>
      </c>
      <c r="J1017" s="36" t="s">
        <v>143</v>
      </c>
      <c r="K1017" s="42" t="s">
        <v>58</v>
      </c>
      <c r="L1017" s="36"/>
      <c r="M1017" s="36"/>
      <c r="N1017" s="36"/>
      <c r="O1017" s="36"/>
      <c r="P1017" s="36"/>
      <c r="Q1017" s="36"/>
      <c r="R1017" s="36"/>
      <c r="S1017" s="36"/>
      <c r="T1017" s="36">
        <v>1</v>
      </c>
      <c r="U1017" s="36"/>
      <c r="V1017" s="36">
        <v>1</v>
      </c>
      <c r="W1017" s="36"/>
      <c r="X1017" s="36"/>
      <c r="Y1017" s="36">
        <v>1</v>
      </c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>
        <v>3</v>
      </c>
      <c r="AO1017" s="37" t="s">
        <v>1091</v>
      </c>
      <c r="AP1017" s="36" t="s">
        <v>33</v>
      </c>
      <c r="AQ1017" s="37">
        <v>48105.42</v>
      </c>
      <c r="AR1017" s="37"/>
      <c r="AS1017" s="39">
        <v>0.18</v>
      </c>
      <c r="AT1017" s="37">
        <f t="shared" si="45"/>
        <v>0</v>
      </c>
      <c r="AU1017" s="37">
        <f t="shared" si="46"/>
        <v>0</v>
      </c>
      <c r="AV1017" s="37">
        <f t="shared" si="47"/>
        <v>0</v>
      </c>
      <c r="AW1017" s="38" t="s">
        <v>2</v>
      </c>
    </row>
    <row r="1018" spans="1:49" s="1" customFormat="1" ht="191.25">
      <c r="A1018" s="35">
        <v>1009</v>
      </c>
      <c r="B1018" s="36">
        <v>5123242</v>
      </c>
      <c r="C1018" s="36" t="s">
        <v>160</v>
      </c>
      <c r="D1018" s="36" t="s">
        <v>154</v>
      </c>
      <c r="E1018" s="36" t="s">
        <v>157</v>
      </c>
      <c r="F1018" s="43" t="s">
        <v>527</v>
      </c>
      <c r="G1018" s="43" t="s">
        <v>621</v>
      </c>
      <c r="H1018" s="36"/>
      <c r="I1018" s="36" t="s">
        <v>1264</v>
      </c>
      <c r="J1018" s="36" t="s">
        <v>143</v>
      </c>
      <c r="K1018" s="42" t="s">
        <v>1115</v>
      </c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>
        <v>2</v>
      </c>
      <c r="W1018" s="36"/>
      <c r="X1018" s="36"/>
      <c r="Y1018" s="36"/>
      <c r="Z1018" s="36"/>
      <c r="AA1018" s="36">
        <v>2</v>
      </c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>
        <v>4</v>
      </c>
      <c r="AO1018" s="37" t="s">
        <v>5</v>
      </c>
      <c r="AP1018" s="36" t="s">
        <v>1272</v>
      </c>
      <c r="AQ1018" s="37">
        <v>5453.14</v>
      </c>
      <c r="AR1018" s="37"/>
      <c r="AS1018" s="39">
        <v>0.18</v>
      </c>
      <c r="AT1018" s="37">
        <f t="shared" si="45"/>
        <v>0</v>
      </c>
      <c r="AU1018" s="37">
        <f t="shared" si="46"/>
        <v>0</v>
      </c>
      <c r="AV1018" s="37">
        <f t="shared" si="47"/>
        <v>0</v>
      </c>
      <c r="AW1018" s="38" t="s">
        <v>2</v>
      </c>
    </row>
    <row r="1019" spans="1:49" s="1" customFormat="1" ht="153">
      <c r="A1019" s="35">
        <v>1010</v>
      </c>
      <c r="B1019" s="36">
        <v>5123895</v>
      </c>
      <c r="C1019" s="36" t="s">
        <v>160</v>
      </c>
      <c r="D1019" s="36" t="s">
        <v>154</v>
      </c>
      <c r="E1019" s="36" t="s">
        <v>157</v>
      </c>
      <c r="F1019" s="43" t="s">
        <v>527</v>
      </c>
      <c r="G1019" s="43" t="s">
        <v>622</v>
      </c>
      <c r="H1019" s="36"/>
      <c r="I1019" s="36" t="s">
        <v>1264</v>
      </c>
      <c r="J1019" s="36" t="s">
        <v>143</v>
      </c>
      <c r="K1019" s="42" t="s">
        <v>1114</v>
      </c>
      <c r="L1019" s="36"/>
      <c r="M1019" s="36"/>
      <c r="N1019" s="36"/>
      <c r="O1019" s="36"/>
      <c r="P1019" s="36"/>
      <c r="Q1019" s="36"/>
      <c r="R1019" s="36"/>
      <c r="S1019" s="36"/>
      <c r="T1019" s="36">
        <v>2</v>
      </c>
      <c r="U1019" s="36"/>
      <c r="V1019" s="36"/>
      <c r="W1019" s="36">
        <v>2</v>
      </c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>
        <v>4</v>
      </c>
      <c r="AO1019" s="37" t="s">
        <v>1091</v>
      </c>
      <c r="AP1019" s="36" t="s">
        <v>33</v>
      </c>
      <c r="AQ1019" s="37">
        <v>5371.33</v>
      </c>
      <c r="AR1019" s="37"/>
      <c r="AS1019" s="39">
        <v>0.18</v>
      </c>
      <c r="AT1019" s="37">
        <f t="shared" si="45"/>
        <v>0</v>
      </c>
      <c r="AU1019" s="37">
        <f t="shared" si="46"/>
        <v>0</v>
      </c>
      <c r="AV1019" s="37">
        <f t="shared" si="47"/>
        <v>0</v>
      </c>
      <c r="AW1019" s="38" t="s">
        <v>2</v>
      </c>
    </row>
    <row r="1020" spans="1:49" s="1" customFormat="1" ht="191.25">
      <c r="A1020" s="35">
        <v>1011</v>
      </c>
      <c r="B1020" s="36">
        <v>5123219</v>
      </c>
      <c r="C1020" s="36" t="s">
        <v>160</v>
      </c>
      <c r="D1020" s="36" t="s">
        <v>154</v>
      </c>
      <c r="E1020" s="36" t="s">
        <v>157</v>
      </c>
      <c r="F1020" s="43" t="s">
        <v>623</v>
      </c>
      <c r="G1020" s="43" t="s">
        <v>624</v>
      </c>
      <c r="H1020" s="36"/>
      <c r="I1020" s="36" t="s">
        <v>1264</v>
      </c>
      <c r="J1020" s="36" t="s">
        <v>143</v>
      </c>
      <c r="K1020" s="42" t="s">
        <v>1144</v>
      </c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>
        <v>10</v>
      </c>
      <c r="W1020" s="36"/>
      <c r="X1020" s="36"/>
      <c r="Y1020" s="36"/>
      <c r="Z1020" s="36"/>
      <c r="AA1020" s="36">
        <v>10</v>
      </c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>
        <v>20</v>
      </c>
      <c r="AO1020" s="37" t="s">
        <v>5</v>
      </c>
      <c r="AP1020" s="36" t="s">
        <v>1272</v>
      </c>
      <c r="AQ1020" s="37">
        <v>3952.38</v>
      </c>
      <c r="AR1020" s="37"/>
      <c r="AS1020" s="39">
        <v>0.18</v>
      </c>
      <c r="AT1020" s="37">
        <f t="shared" si="45"/>
        <v>0</v>
      </c>
      <c r="AU1020" s="37">
        <f t="shared" si="46"/>
        <v>0</v>
      </c>
      <c r="AV1020" s="37">
        <f t="shared" si="47"/>
        <v>0</v>
      </c>
      <c r="AW1020" s="38" t="s">
        <v>2</v>
      </c>
    </row>
    <row r="1021" spans="1:49" s="1" customFormat="1" ht="153">
      <c r="A1021" s="35">
        <v>1012</v>
      </c>
      <c r="B1021" s="36">
        <v>5122983</v>
      </c>
      <c r="C1021" s="36" t="s">
        <v>160</v>
      </c>
      <c r="D1021" s="36" t="s">
        <v>154</v>
      </c>
      <c r="E1021" s="36" t="s">
        <v>157</v>
      </c>
      <c r="F1021" s="43" t="s">
        <v>627</v>
      </c>
      <c r="G1021" s="43" t="s">
        <v>628</v>
      </c>
      <c r="H1021" s="36"/>
      <c r="I1021" s="36" t="s">
        <v>1264</v>
      </c>
      <c r="J1021" s="36" t="s">
        <v>143</v>
      </c>
      <c r="K1021" s="42" t="s">
        <v>20</v>
      </c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>
        <v>10</v>
      </c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>
        <v>10</v>
      </c>
      <c r="AO1021" s="37" t="s">
        <v>5</v>
      </c>
      <c r="AP1021" s="36" t="s">
        <v>6</v>
      </c>
      <c r="AQ1021" s="37">
        <v>46881.92</v>
      </c>
      <c r="AR1021" s="37"/>
      <c r="AS1021" s="39">
        <v>0.18</v>
      </c>
      <c r="AT1021" s="37">
        <f t="shared" si="45"/>
        <v>0</v>
      </c>
      <c r="AU1021" s="37">
        <f t="shared" si="46"/>
        <v>0</v>
      </c>
      <c r="AV1021" s="37">
        <f t="shared" si="47"/>
        <v>0</v>
      </c>
      <c r="AW1021" s="38" t="s">
        <v>2</v>
      </c>
    </row>
    <row r="1022" spans="1:49" s="1" customFormat="1" ht="153">
      <c r="A1022" s="35">
        <v>1013</v>
      </c>
      <c r="B1022" s="36">
        <v>5122962</v>
      </c>
      <c r="C1022" s="36" t="s">
        <v>160</v>
      </c>
      <c r="D1022" s="36" t="s">
        <v>154</v>
      </c>
      <c r="E1022" s="36" t="s">
        <v>157</v>
      </c>
      <c r="F1022" s="43" t="s">
        <v>635</v>
      </c>
      <c r="G1022" s="43" t="s">
        <v>636</v>
      </c>
      <c r="H1022" s="36"/>
      <c r="I1022" s="36" t="s">
        <v>1264</v>
      </c>
      <c r="J1022" s="36" t="s">
        <v>143</v>
      </c>
      <c r="K1022" s="42" t="s">
        <v>11</v>
      </c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>
        <v>10</v>
      </c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>
        <v>10</v>
      </c>
      <c r="AO1022" s="37" t="s">
        <v>5</v>
      </c>
      <c r="AP1022" s="36" t="s">
        <v>6</v>
      </c>
      <c r="AQ1022" s="37">
        <v>12163.93</v>
      </c>
      <c r="AR1022" s="37"/>
      <c r="AS1022" s="39">
        <v>0.18</v>
      </c>
      <c r="AT1022" s="37">
        <f t="shared" si="45"/>
        <v>0</v>
      </c>
      <c r="AU1022" s="37">
        <f t="shared" si="46"/>
        <v>0</v>
      </c>
      <c r="AV1022" s="37">
        <f t="shared" si="47"/>
        <v>0</v>
      </c>
      <c r="AW1022" s="38" t="s">
        <v>2</v>
      </c>
    </row>
    <row r="1023" spans="1:49" s="1" customFormat="1" ht="191.25">
      <c r="A1023" s="35">
        <v>1014</v>
      </c>
      <c r="B1023" s="36">
        <v>5123265</v>
      </c>
      <c r="C1023" s="36" t="s">
        <v>160</v>
      </c>
      <c r="D1023" s="36" t="s">
        <v>154</v>
      </c>
      <c r="E1023" s="36" t="s">
        <v>157</v>
      </c>
      <c r="F1023" s="43" t="s">
        <v>635</v>
      </c>
      <c r="G1023" s="43" t="s">
        <v>637</v>
      </c>
      <c r="H1023" s="36"/>
      <c r="I1023" s="36" t="s">
        <v>1264</v>
      </c>
      <c r="J1023" s="36" t="s">
        <v>143</v>
      </c>
      <c r="K1023" s="42" t="s">
        <v>1147</v>
      </c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>
        <v>6</v>
      </c>
      <c r="W1023" s="36"/>
      <c r="X1023" s="36"/>
      <c r="Y1023" s="36"/>
      <c r="Z1023" s="36"/>
      <c r="AA1023" s="36">
        <v>6</v>
      </c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>
        <v>12</v>
      </c>
      <c r="AO1023" s="37" t="s">
        <v>5</v>
      </c>
      <c r="AP1023" s="36" t="s">
        <v>1272</v>
      </c>
      <c r="AQ1023" s="37">
        <v>12114.37</v>
      </c>
      <c r="AR1023" s="37"/>
      <c r="AS1023" s="39">
        <v>0.18</v>
      </c>
      <c r="AT1023" s="37">
        <f t="shared" si="45"/>
        <v>0</v>
      </c>
      <c r="AU1023" s="37">
        <f t="shared" si="46"/>
        <v>0</v>
      </c>
      <c r="AV1023" s="37">
        <f t="shared" si="47"/>
        <v>0</v>
      </c>
      <c r="AW1023" s="38" t="s">
        <v>2</v>
      </c>
    </row>
    <row r="1024" spans="1:49" s="1" customFormat="1" ht="153">
      <c r="A1024" s="35">
        <v>1015</v>
      </c>
      <c r="B1024" s="36">
        <v>5123740</v>
      </c>
      <c r="C1024" s="36" t="s">
        <v>160</v>
      </c>
      <c r="D1024" s="36" t="s">
        <v>154</v>
      </c>
      <c r="E1024" s="36" t="s">
        <v>157</v>
      </c>
      <c r="F1024" s="43" t="s">
        <v>635</v>
      </c>
      <c r="G1024" s="43" t="s">
        <v>636</v>
      </c>
      <c r="H1024" s="36"/>
      <c r="I1024" s="36" t="s">
        <v>1264</v>
      </c>
      <c r="J1024" s="36" t="s">
        <v>143</v>
      </c>
      <c r="K1024" s="42" t="s">
        <v>1083</v>
      </c>
      <c r="L1024" s="36"/>
      <c r="M1024" s="36"/>
      <c r="N1024" s="36"/>
      <c r="O1024" s="36"/>
      <c r="P1024" s="36"/>
      <c r="Q1024" s="36"/>
      <c r="R1024" s="36"/>
      <c r="S1024" s="36"/>
      <c r="T1024" s="36">
        <v>3</v>
      </c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>
        <v>3</v>
      </c>
      <c r="AO1024" s="37" t="s">
        <v>1091</v>
      </c>
      <c r="AP1024" s="36" t="s">
        <v>33</v>
      </c>
      <c r="AQ1024" s="37">
        <v>11801.62</v>
      </c>
      <c r="AR1024" s="37"/>
      <c r="AS1024" s="39">
        <v>0.18</v>
      </c>
      <c r="AT1024" s="37">
        <f t="shared" si="45"/>
        <v>0</v>
      </c>
      <c r="AU1024" s="37">
        <f t="shared" si="46"/>
        <v>0</v>
      </c>
      <c r="AV1024" s="37">
        <f t="shared" si="47"/>
        <v>0</v>
      </c>
      <c r="AW1024" s="38" t="s">
        <v>2</v>
      </c>
    </row>
    <row r="1025" spans="1:49" s="1" customFormat="1" ht="153">
      <c r="A1025" s="35">
        <v>1016</v>
      </c>
      <c r="B1025" s="36">
        <v>5123906</v>
      </c>
      <c r="C1025" s="36" t="s">
        <v>160</v>
      </c>
      <c r="D1025" s="36" t="s">
        <v>154</v>
      </c>
      <c r="E1025" s="36" t="s">
        <v>157</v>
      </c>
      <c r="F1025" s="43" t="s">
        <v>635</v>
      </c>
      <c r="G1025" s="43" t="s">
        <v>636</v>
      </c>
      <c r="H1025" s="36"/>
      <c r="I1025" s="36" t="s">
        <v>1264</v>
      </c>
      <c r="J1025" s="36" t="s">
        <v>143</v>
      </c>
      <c r="K1025" s="42" t="s">
        <v>1083</v>
      </c>
      <c r="L1025" s="36"/>
      <c r="M1025" s="36"/>
      <c r="N1025" s="36"/>
      <c r="O1025" s="36"/>
      <c r="P1025" s="36"/>
      <c r="Q1025" s="36"/>
      <c r="R1025" s="36"/>
      <c r="S1025" s="36"/>
      <c r="T1025" s="36">
        <v>5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>
        <v>5</v>
      </c>
      <c r="AO1025" s="37" t="s">
        <v>1091</v>
      </c>
      <c r="AP1025" s="36" t="s">
        <v>33</v>
      </c>
      <c r="AQ1025" s="37">
        <v>11801.62</v>
      </c>
      <c r="AR1025" s="37"/>
      <c r="AS1025" s="39">
        <v>0.18</v>
      </c>
      <c r="AT1025" s="37">
        <f t="shared" si="45"/>
        <v>0</v>
      </c>
      <c r="AU1025" s="37">
        <f t="shared" si="46"/>
        <v>0</v>
      </c>
      <c r="AV1025" s="37">
        <f t="shared" si="47"/>
        <v>0</v>
      </c>
      <c r="AW1025" s="38" t="s">
        <v>2</v>
      </c>
    </row>
    <row r="1026" spans="1:49" s="1" customFormat="1" ht="153">
      <c r="A1026" s="35">
        <v>1017</v>
      </c>
      <c r="B1026" s="36">
        <v>5123580</v>
      </c>
      <c r="C1026" s="36" t="s">
        <v>160</v>
      </c>
      <c r="D1026" s="36" t="s">
        <v>154</v>
      </c>
      <c r="E1026" s="36" t="s">
        <v>157</v>
      </c>
      <c r="F1026" s="43" t="s">
        <v>635</v>
      </c>
      <c r="G1026" s="43" t="s">
        <v>636</v>
      </c>
      <c r="H1026" s="36"/>
      <c r="I1026" s="36" t="s">
        <v>1264</v>
      </c>
      <c r="J1026" s="36" t="s">
        <v>143</v>
      </c>
      <c r="K1026" s="42" t="s">
        <v>1083</v>
      </c>
      <c r="L1026" s="36"/>
      <c r="M1026" s="36"/>
      <c r="N1026" s="36"/>
      <c r="O1026" s="36"/>
      <c r="P1026" s="36"/>
      <c r="Q1026" s="36"/>
      <c r="R1026" s="36"/>
      <c r="S1026" s="36"/>
      <c r="T1026" s="36">
        <v>2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>
        <v>2</v>
      </c>
      <c r="AO1026" s="37" t="s">
        <v>1091</v>
      </c>
      <c r="AP1026" s="36" t="s">
        <v>33</v>
      </c>
      <c r="AQ1026" s="37">
        <v>11801.62</v>
      </c>
      <c r="AR1026" s="37"/>
      <c r="AS1026" s="39">
        <v>0.18</v>
      </c>
      <c r="AT1026" s="37">
        <f t="shared" si="45"/>
        <v>0</v>
      </c>
      <c r="AU1026" s="37">
        <f t="shared" si="46"/>
        <v>0</v>
      </c>
      <c r="AV1026" s="37">
        <f t="shared" si="47"/>
        <v>0</v>
      </c>
      <c r="AW1026" s="38" t="s">
        <v>2</v>
      </c>
    </row>
    <row r="1027" spans="1:49" s="1" customFormat="1" ht="153">
      <c r="A1027" s="35">
        <v>1018</v>
      </c>
      <c r="B1027" s="36">
        <v>5123581</v>
      </c>
      <c r="C1027" s="36" t="s">
        <v>160</v>
      </c>
      <c r="D1027" s="36" t="s">
        <v>154</v>
      </c>
      <c r="E1027" s="36" t="s">
        <v>157</v>
      </c>
      <c r="F1027" s="43" t="s">
        <v>635</v>
      </c>
      <c r="G1027" s="43" t="s">
        <v>638</v>
      </c>
      <c r="H1027" s="36"/>
      <c r="I1027" s="36" t="s">
        <v>1264</v>
      </c>
      <c r="J1027" s="36" t="s">
        <v>143</v>
      </c>
      <c r="K1027" s="42" t="s">
        <v>1083</v>
      </c>
      <c r="L1027" s="36"/>
      <c r="M1027" s="36"/>
      <c r="N1027" s="36"/>
      <c r="O1027" s="36"/>
      <c r="P1027" s="36"/>
      <c r="Q1027" s="36"/>
      <c r="R1027" s="36"/>
      <c r="S1027" s="36"/>
      <c r="T1027" s="36">
        <v>2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>
        <v>2</v>
      </c>
      <c r="AO1027" s="37" t="s">
        <v>1091</v>
      </c>
      <c r="AP1027" s="36" t="s">
        <v>33</v>
      </c>
      <c r="AQ1027" s="37">
        <v>11801.62</v>
      </c>
      <c r="AR1027" s="37"/>
      <c r="AS1027" s="39">
        <v>0.18</v>
      </c>
      <c r="AT1027" s="37">
        <f t="shared" si="45"/>
        <v>0</v>
      </c>
      <c r="AU1027" s="37">
        <f t="shared" si="46"/>
        <v>0</v>
      </c>
      <c r="AV1027" s="37">
        <f t="shared" si="47"/>
        <v>0</v>
      </c>
      <c r="AW1027" s="38" t="s">
        <v>2</v>
      </c>
    </row>
    <row r="1028" spans="1:49" s="1" customFormat="1" ht="191.25">
      <c r="A1028" s="35">
        <v>1019</v>
      </c>
      <c r="B1028" s="36">
        <v>5123115</v>
      </c>
      <c r="C1028" s="36" t="s">
        <v>160</v>
      </c>
      <c r="D1028" s="36" t="s">
        <v>154</v>
      </c>
      <c r="E1028" s="36" t="s">
        <v>157</v>
      </c>
      <c r="F1028" s="43" t="s">
        <v>635</v>
      </c>
      <c r="G1028" s="43" t="s">
        <v>638</v>
      </c>
      <c r="H1028" s="36"/>
      <c r="I1028" s="36" t="s">
        <v>1264</v>
      </c>
      <c r="J1028" s="36" t="s">
        <v>143</v>
      </c>
      <c r="K1028" s="42" t="s">
        <v>29</v>
      </c>
      <c r="L1028" s="36"/>
      <c r="M1028" s="36"/>
      <c r="N1028" s="36"/>
      <c r="O1028" s="36"/>
      <c r="P1028" s="36"/>
      <c r="Q1028" s="36"/>
      <c r="R1028" s="36"/>
      <c r="S1028" s="36"/>
      <c r="T1028" s="36"/>
      <c r="U1028" s="36">
        <v>5</v>
      </c>
      <c r="V1028" s="36"/>
      <c r="W1028" s="36"/>
      <c r="X1028" s="36"/>
      <c r="Y1028" s="36"/>
      <c r="Z1028" s="36">
        <v>5</v>
      </c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>
        <v>10</v>
      </c>
      <c r="AO1028" s="37" t="s">
        <v>5</v>
      </c>
      <c r="AP1028" s="36" t="s">
        <v>1272</v>
      </c>
      <c r="AQ1028" s="37">
        <v>11983.37</v>
      </c>
      <c r="AR1028" s="37"/>
      <c r="AS1028" s="39">
        <v>0.18</v>
      </c>
      <c r="AT1028" s="37">
        <f t="shared" si="45"/>
        <v>0</v>
      </c>
      <c r="AU1028" s="37">
        <f t="shared" si="46"/>
        <v>0</v>
      </c>
      <c r="AV1028" s="37">
        <f t="shared" si="47"/>
        <v>0</v>
      </c>
      <c r="AW1028" s="38" t="s">
        <v>2</v>
      </c>
    </row>
    <row r="1029" spans="1:49" s="1" customFormat="1" ht="191.25">
      <c r="A1029" s="35">
        <v>1020</v>
      </c>
      <c r="B1029" s="36">
        <v>5123126</v>
      </c>
      <c r="C1029" s="36" t="s">
        <v>160</v>
      </c>
      <c r="D1029" s="36" t="s">
        <v>154</v>
      </c>
      <c r="E1029" s="36" t="s">
        <v>157</v>
      </c>
      <c r="F1029" s="43" t="s">
        <v>635</v>
      </c>
      <c r="G1029" s="43" t="s">
        <v>638</v>
      </c>
      <c r="H1029" s="36"/>
      <c r="I1029" s="36" t="s">
        <v>1264</v>
      </c>
      <c r="J1029" s="36" t="s">
        <v>143</v>
      </c>
      <c r="K1029" s="42" t="s">
        <v>64</v>
      </c>
      <c r="L1029" s="36"/>
      <c r="M1029" s="36"/>
      <c r="N1029" s="36"/>
      <c r="O1029" s="36"/>
      <c r="P1029" s="36"/>
      <c r="Q1029" s="36"/>
      <c r="R1029" s="36"/>
      <c r="S1029" s="36"/>
      <c r="T1029" s="36"/>
      <c r="U1029" s="36">
        <v>4</v>
      </c>
      <c r="V1029" s="36"/>
      <c r="W1029" s="36"/>
      <c r="X1029" s="36"/>
      <c r="Y1029" s="36"/>
      <c r="Z1029" s="36">
        <v>4</v>
      </c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>
        <v>8</v>
      </c>
      <c r="AO1029" s="37" t="s">
        <v>5</v>
      </c>
      <c r="AP1029" s="36" t="s">
        <v>1272</v>
      </c>
      <c r="AQ1029" s="37">
        <v>11983.37</v>
      </c>
      <c r="AR1029" s="37"/>
      <c r="AS1029" s="39">
        <v>0.18</v>
      </c>
      <c r="AT1029" s="37">
        <f t="shared" si="45"/>
        <v>0</v>
      </c>
      <c r="AU1029" s="37">
        <f t="shared" si="46"/>
        <v>0</v>
      </c>
      <c r="AV1029" s="37">
        <f t="shared" si="47"/>
        <v>0</v>
      </c>
      <c r="AW1029" s="38" t="s">
        <v>2</v>
      </c>
    </row>
    <row r="1030" spans="1:49" s="1" customFormat="1" ht="191.25">
      <c r="A1030" s="35">
        <v>1021</v>
      </c>
      <c r="B1030" s="36">
        <v>5123104</v>
      </c>
      <c r="C1030" s="36" t="s">
        <v>160</v>
      </c>
      <c r="D1030" s="36" t="s">
        <v>154</v>
      </c>
      <c r="E1030" s="36" t="s">
        <v>157</v>
      </c>
      <c r="F1030" s="43" t="s">
        <v>644</v>
      </c>
      <c r="G1030" s="43" t="s">
        <v>645</v>
      </c>
      <c r="H1030" s="36"/>
      <c r="I1030" s="36" t="s">
        <v>1264</v>
      </c>
      <c r="J1030" s="36" t="s">
        <v>143</v>
      </c>
      <c r="K1030" s="42" t="s">
        <v>65</v>
      </c>
      <c r="L1030" s="36"/>
      <c r="M1030" s="36"/>
      <c r="N1030" s="36"/>
      <c r="O1030" s="36"/>
      <c r="P1030" s="36"/>
      <c r="Q1030" s="36"/>
      <c r="R1030" s="36"/>
      <c r="S1030" s="36"/>
      <c r="T1030" s="36"/>
      <c r="U1030" s="36">
        <v>2</v>
      </c>
      <c r="V1030" s="36"/>
      <c r="W1030" s="36"/>
      <c r="X1030" s="36"/>
      <c r="Y1030" s="36"/>
      <c r="Z1030" s="36">
        <v>2</v>
      </c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>
        <v>4</v>
      </c>
      <c r="AO1030" s="37" t="s">
        <v>5</v>
      </c>
      <c r="AP1030" s="36" t="s">
        <v>1272</v>
      </c>
      <c r="AQ1030" s="37">
        <v>5452.08</v>
      </c>
      <c r="AR1030" s="37"/>
      <c r="AS1030" s="39">
        <v>0.18</v>
      </c>
      <c r="AT1030" s="37">
        <f t="shared" si="45"/>
        <v>0</v>
      </c>
      <c r="AU1030" s="37">
        <f t="shared" si="46"/>
        <v>0</v>
      </c>
      <c r="AV1030" s="37">
        <f t="shared" si="47"/>
        <v>0</v>
      </c>
      <c r="AW1030" s="38" t="s">
        <v>2</v>
      </c>
    </row>
    <row r="1031" spans="1:49" s="1" customFormat="1" ht="153">
      <c r="A1031" s="35">
        <v>1022</v>
      </c>
      <c r="B1031" s="36">
        <v>5123588</v>
      </c>
      <c r="C1031" s="36" t="s">
        <v>160</v>
      </c>
      <c r="D1031" s="36" t="s">
        <v>154</v>
      </c>
      <c r="E1031" s="36" t="s">
        <v>157</v>
      </c>
      <c r="F1031" s="43" t="s">
        <v>653</v>
      </c>
      <c r="G1031" s="43" t="s">
        <v>654</v>
      </c>
      <c r="H1031" s="36"/>
      <c r="I1031" s="36" t="s">
        <v>1264</v>
      </c>
      <c r="J1031" s="36" t="s">
        <v>143</v>
      </c>
      <c r="K1031" s="42" t="s">
        <v>1105</v>
      </c>
      <c r="L1031" s="36"/>
      <c r="M1031" s="36"/>
      <c r="N1031" s="36"/>
      <c r="O1031" s="36"/>
      <c r="P1031" s="36"/>
      <c r="Q1031" s="36"/>
      <c r="R1031" s="36"/>
      <c r="S1031" s="36"/>
      <c r="T1031" s="36">
        <v>2</v>
      </c>
      <c r="U1031" s="36"/>
      <c r="V1031" s="36"/>
      <c r="W1031" s="36"/>
      <c r="X1031" s="36"/>
      <c r="Y1031" s="36"/>
      <c r="Z1031" s="36"/>
      <c r="AA1031" s="36">
        <v>2</v>
      </c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>
        <v>4</v>
      </c>
      <c r="AO1031" s="37" t="s">
        <v>1091</v>
      </c>
      <c r="AP1031" s="36" t="s">
        <v>33</v>
      </c>
      <c r="AQ1031" s="37">
        <v>9477.81</v>
      </c>
      <c r="AR1031" s="37"/>
      <c r="AS1031" s="39">
        <v>0.18</v>
      </c>
      <c r="AT1031" s="37">
        <f t="shared" si="45"/>
        <v>0</v>
      </c>
      <c r="AU1031" s="37">
        <f t="shared" si="46"/>
        <v>0</v>
      </c>
      <c r="AV1031" s="37">
        <f t="shared" si="47"/>
        <v>0</v>
      </c>
      <c r="AW1031" s="38" t="s">
        <v>2</v>
      </c>
    </row>
    <row r="1032" spans="1:49" s="1" customFormat="1" ht="191.25">
      <c r="A1032" s="35">
        <v>1023</v>
      </c>
      <c r="B1032" s="36">
        <v>5123193</v>
      </c>
      <c r="C1032" s="36" t="s">
        <v>160</v>
      </c>
      <c r="D1032" s="36" t="s">
        <v>154</v>
      </c>
      <c r="E1032" s="36" t="s">
        <v>157</v>
      </c>
      <c r="F1032" s="43" t="s">
        <v>655</v>
      </c>
      <c r="G1032" s="43" t="s">
        <v>656</v>
      </c>
      <c r="H1032" s="36"/>
      <c r="I1032" s="36" t="s">
        <v>1264</v>
      </c>
      <c r="J1032" s="36" t="s">
        <v>143</v>
      </c>
      <c r="K1032" s="42" t="s">
        <v>1154</v>
      </c>
      <c r="L1032" s="36"/>
      <c r="M1032" s="36"/>
      <c r="N1032" s="36"/>
      <c r="O1032" s="36"/>
      <c r="P1032" s="36"/>
      <c r="Q1032" s="36"/>
      <c r="R1032" s="36"/>
      <c r="S1032" s="36"/>
      <c r="T1032" s="36"/>
      <c r="U1032" s="36">
        <v>25</v>
      </c>
      <c r="V1032" s="36"/>
      <c r="W1032" s="36"/>
      <c r="X1032" s="36"/>
      <c r="Y1032" s="36"/>
      <c r="Z1032" s="36">
        <v>25</v>
      </c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>
        <v>50</v>
      </c>
      <c r="AO1032" s="37" t="s">
        <v>5</v>
      </c>
      <c r="AP1032" s="36" t="s">
        <v>1272</v>
      </c>
      <c r="AQ1032" s="37">
        <v>3300.07</v>
      </c>
      <c r="AR1032" s="37"/>
      <c r="AS1032" s="39">
        <v>0.18</v>
      </c>
      <c r="AT1032" s="37">
        <f t="shared" si="45"/>
        <v>0</v>
      </c>
      <c r="AU1032" s="37">
        <f t="shared" si="46"/>
        <v>0</v>
      </c>
      <c r="AV1032" s="37">
        <f t="shared" si="47"/>
        <v>0</v>
      </c>
      <c r="AW1032" s="38" t="s">
        <v>2</v>
      </c>
    </row>
    <row r="1033" spans="1:49" s="1" customFormat="1" ht="127.5">
      <c r="A1033" s="35">
        <v>1024</v>
      </c>
      <c r="B1033" s="36">
        <v>5125189</v>
      </c>
      <c r="C1033" s="36" t="s">
        <v>160</v>
      </c>
      <c r="D1033" s="36" t="s">
        <v>154</v>
      </c>
      <c r="E1033" s="36" t="s">
        <v>157</v>
      </c>
      <c r="F1033" s="43" t="s">
        <v>655</v>
      </c>
      <c r="G1033" s="43" t="s">
        <v>656</v>
      </c>
      <c r="H1033" s="36"/>
      <c r="I1033" s="36" t="s">
        <v>1264</v>
      </c>
      <c r="J1033" s="36" t="s">
        <v>143</v>
      </c>
      <c r="K1033" s="42" t="s">
        <v>1083</v>
      </c>
      <c r="L1033" s="36"/>
      <c r="M1033" s="36"/>
      <c r="N1033" s="36"/>
      <c r="O1033" s="36"/>
      <c r="P1033" s="36"/>
      <c r="Q1033" s="36"/>
      <c r="R1033" s="36"/>
      <c r="S1033" s="36"/>
      <c r="T1033" s="36">
        <v>16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>
        <v>16</v>
      </c>
      <c r="AO1033" s="37" t="s">
        <v>86</v>
      </c>
      <c r="AP1033" s="36" t="s">
        <v>87</v>
      </c>
      <c r="AQ1033" s="37">
        <v>3250.02</v>
      </c>
      <c r="AR1033" s="37"/>
      <c r="AS1033" s="39">
        <v>0.18</v>
      </c>
      <c r="AT1033" s="37">
        <f t="shared" si="45"/>
        <v>0</v>
      </c>
      <c r="AU1033" s="37">
        <f t="shared" si="46"/>
        <v>0</v>
      </c>
      <c r="AV1033" s="37">
        <f t="shared" si="47"/>
        <v>0</v>
      </c>
      <c r="AW1033" s="38" t="s">
        <v>2</v>
      </c>
    </row>
    <row r="1034" spans="1:49" s="1" customFormat="1" ht="153">
      <c r="A1034" s="35">
        <v>1025</v>
      </c>
      <c r="B1034" s="36">
        <v>5123501</v>
      </c>
      <c r="C1034" s="36" t="s">
        <v>160</v>
      </c>
      <c r="D1034" s="36" t="s">
        <v>154</v>
      </c>
      <c r="E1034" s="36" t="s">
        <v>157</v>
      </c>
      <c r="F1034" s="43" t="s">
        <v>657</v>
      </c>
      <c r="G1034" s="43" t="s">
        <v>658</v>
      </c>
      <c r="H1034" s="36"/>
      <c r="I1034" s="36" t="s">
        <v>1264</v>
      </c>
      <c r="J1034" s="36" t="s">
        <v>143</v>
      </c>
      <c r="K1034" s="42" t="s">
        <v>1086</v>
      </c>
      <c r="L1034" s="36"/>
      <c r="M1034" s="36"/>
      <c r="N1034" s="36"/>
      <c r="O1034" s="36"/>
      <c r="P1034" s="36"/>
      <c r="Q1034" s="36"/>
      <c r="R1034" s="36"/>
      <c r="S1034" s="36"/>
      <c r="T1034" s="36"/>
      <c r="U1034" s="36">
        <v>4</v>
      </c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>
        <v>4</v>
      </c>
      <c r="AO1034" s="37" t="s">
        <v>1091</v>
      </c>
      <c r="AP1034" s="36" t="s">
        <v>33</v>
      </c>
      <c r="AQ1034" s="37">
        <v>4455.64</v>
      </c>
      <c r="AR1034" s="37"/>
      <c r="AS1034" s="39">
        <v>0.18</v>
      </c>
      <c r="AT1034" s="37">
        <f aca="true" t="shared" si="48" ref="AT1034:AT1097">ROUND(ROUND(AR1034,2)*AN1034,2)</f>
        <v>0</v>
      </c>
      <c r="AU1034" s="37">
        <f aca="true" t="shared" si="49" ref="AU1034:AU1097">ROUND(AT1034*AS1034,2)</f>
        <v>0</v>
      </c>
      <c r="AV1034" s="37">
        <f aca="true" t="shared" si="50" ref="AV1034:AV1097">AU1034+AT1034</f>
        <v>0</v>
      </c>
      <c r="AW1034" s="38" t="s">
        <v>2</v>
      </c>
    </row>
    <row r="1035" spans="1:49" s="1" customFormat="1" ht="153">
      <c r="A1035" s="35">
        <v>1026</v>
      </c>
      <c r="B1035" s="36">
        <v>5123727</v>
      </c>
      <c r="C1035" s="36" t="s">
        <v>160</v>
      </c>
      <c r="D1035" s="36" t="s">
        <v>154</v>
      </c>
      <c r="E1035" s="36" t="s">
        <v>157</v>
      </c>
      <c r="F1035" s="43" t="s">
        <v>657</v>
      </c>
      <c r="G1035" s="43" t="s">
        <v>658</v>
      </c>
      <c r="H1035" s="36"/>
      <c r="I1035" s="36" t="s">
        <v>1264</v>
      </c>
      <c r="J1035" s="36" t="s">
        <v>143</v>
      </c>
      <c r="K1035" s="42" t="s">
        <v>1</v>
      </c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>
        <v>2</v>
      </c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>
        <v>2</v>
      </c>
      <c r="AO1035" s="37" t="s">
        <v>1091</v>
      </c>
      <c r="AP1035" s="36" t="s">
        <v>33</v>
      </c>
      <c r="AQ1035" s="37">
        <v>4554.55</v>
      </c>
      <c r="AR1035" s="37"/>
      <c r="AS1035" s="39">
        <v>0.18</v>
      </c>
      <c r="AT1035" s="37">
        <f t="shared" si="48"/>
        <v>0</v>
      </c>
      <c r="AU1035" s="37">
        <f t="shared" si="49"/>
        <v>0</v>
      </c>
      <c r="AV1035" s="37">
        <f t="shared" si="50"/>
        <v>0</v>
      </c>
      <c r="AW1035" s="38" t="s">
        <v>2</v>
      </c>
    </row>
    <row r="1036" spans="1:49" s="1" customFormat="1" ht="153">
      <c r="A1036" s="35">
        <v>1027</v>
      </c>
      <c r="B1036" s="36">
        <v>5123597</v>
      </c>
      <c r="C1036" s="36" t="s">
        <v>160</v>
      </c>
      <c r="D1036" s="36" t="s">
        <v>154</v>
      </c>
      <c r="E1036" s="36" t="s">
        <v>157</v>
      </c>
      <c r="F1036" s="43" t="s">
        <v>659</v>
      </c>
      <c r="G1036" s="43" t="s">
        <v>660</v>
      </c>
      <c r="H1036" s="36"/>
      <c r="I1036" s="36" t="s">
        <v>1264</v>
      </c>
      <c r="J1036" s="36" t="s">
        <v>143</v>
      </c>
      <c r="K1036" s="42" t="s">
        <v>1159</v>
      </c>
      <c r="L1036" s="36"/>
      <c r="M1036" s="36"/>
      <c r="N1036" s="36"/>
      <c r="O1036" s="36"/>
      <c r="P1036" s="36"/>
      <c r="Q1036" s="36"/>
      <c r="R1036" s="36"/>
      <c r="S1036" s="36"/>
      <c r="T1036" s="36">
        <v>2</v>
      </c>
      <c r="U1036" s="36"/>
      <c r="V1036" s="36"/>
      <c r="W1036" s="36"/>
      <c r="X1036" s="36"/>
      <c r="Y1036" s="36"/>
      <c r="Z1036" s="36"/>
      <c r="AA1036" s="36">
        <v>3</v>
      </c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>
        <v>5</v>
      </c>
      <c r="AO1036" s="37" t="s">
        <v>1091</v>
      </c>
      <c r="AP1036" s="36" t="s">
        <v>33</v>
      </c>
      <c r="AQ1036" s="37">
        <v>1508.16</v>
      </c>
      <c r="AR1036" s="37"/>
      <c r="AS1036" s="39">
        <v>0.18</v>
      </c>
      <c r="AT1036" s="37">
        <f t="shared" si="48"/>
        <v>0</v>
      </c>
      <c r="AU1036" s="37">
        <f t="shared" si="49"/>
        <v>0</v>
      </c>
      <c r="AV1036" s="37">
        <f t="shared" si="50"/>
        <v>0</v>
      </c>
      <c r="AW1036" s="38" t="s">
        <v>2</v>
      </c>
    </row>
    <row r="1037" spans="1:49" s="1" customFormat="1" ht="191.25">
      <c r="A1037" s="35">
        <v>1028</v>
      </c>
      <c r="B1037" s="36">
        <v>5123291</v>
      </c>
      <c r="C1037" s="36" t="s">
        <v>160</v>
      </c>
      <c r="D1037" s="36" t="s">
        <v>154</v>
      </c>
      <c r="E1037" s="36" t="s">
        <v>157</v>
      </c>
      <c r="F1037" s="43" t="s">
        <v>659</v>
      </c>
      <c r="G1037" s="43" t="s">
        <v>661</v>
      </c>
      <c r="H1037" s="36"/>
      <c r="I1037" s="36" t="s">
        <v>1264</v>
      </c>
      <c r="J1037" s="36" t="s">
        <v>143</v>
      </c>
      <c r="K1037" s="42" t="s">
        <v>1121</v>
      </c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>
        <v>5</v>
      </c>
      <c r="W1037" s="36"/>
      <c r="X1037" s="36"/>
      <c r="Y1037" s="36"/>
      <c r="Z1037" s="36"/>
      <c r="AA1037" s="36">
        <v>5</v>
      </c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>
        <v>10</v>
      </c>
      <c r="AO1037" s="37" t="s">
        <v>5</v>
      </c>
      <c r="AP1037" s="36" t="s">
        <v>1272</v>
      </c>
      <c r="AQ1037" s="37">
        <v>1517.47</v>
      </c>
      <c r="AR1037" s="37"/>
      <c r="AS1037" s="39">
        <v>0.18</v>
      </c>
      <c r="AT1037" s="37">
        <f t="shared" si="48"/>
        <v>0</v>
      </c>
      <c r="AU1037" s="37">
        <f t="shared" si="49"/>
        <v>0</v>
      </c>
      <c r="AV1037" s="37">
        <f t="shared" si="50"/>
        <v>0</v>
      </c>
      <c r="AW1037" s="38" t="s">
        <v>2</v>
      </c>
    </row>
    <row r="1038" spans="1:49" s="1" customFormat="1" ht="153">
      <c r="A1038" s="35">
        <v>1029</v>
      </c>
      <c r="B1038" s="36">
        <v>5123575</v>
      </c>
      <c r="C1038" s="36" t="s">
        <v>160</v>
      </c>
      <c r="D1038" s="36" t="s">
        <v>154</v>
      </c>
      <c r="E1038" s="36" t="s">
        <v>157</v>
      </c>
      <c r="F1038" s="43" t="s">
        <v>662</v>
      </c>
      <c r="G1038" s="43" t="s">
        <v>663</v>
      </c>
      <c r="H1038" s="36"/>
      <c r="I1038" s="36" t="s">
        <v>1264</v>
      </c>
      <c r="J1038" s="36" t="s">
        <v>143</v>
      </c>
      <c r="K1038" s="42" t="s">
        <v>68</v>
      </c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>
        <v>1</v>
      </c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>
        <v>1</v>
      </c>
      <c r="AO1038" s="37" t="s">
        <v>1091</v>
      </c>
      <c r="AP1038" s="36" t="s">
        <v>33</v>
      </c>
      <c r="AQ1038" s="37">
        <v>7721.09</v>
      </c>
      <c r="AR1038" s="37"/>
      <c r="AS1038" s="39">
        <v>0.18</v>
      </c>
      <c r="AT1038" s="37">
        <f t="shared" si="48"/>
        <v>0</v>
      </c>
      <c r="AU1038" s="37">
        <f t="shared" si="49"/>
        <v>0</v>
      </c>
      <c r="AV1038" s="37">
        <f t="shared" si="50"/>
        <v>0</v>
      </c>
      <c r="AW1038" s="38" t="s">
        <v>2</v>
      </c>
    </row>
    <row r="1039" spans="1:49" s="1" customFormat="1" ht="191.25">
      <c r="A1039" s="35">
        <v>1030</v>
      </c>
      <c r="B1039" s="36">
        <v>5123210</v>
      </c>
      <c r="C1039" s="36" t="s">
        <v>160</v>
      </c>
      <c r="D1039" s="36" t="s">
        <v>154</v>
      </c>
      <c r="E1039" s="36" t="s">
        <v>157</v>
      </c>
      <c r="F1039" s="43" t="s">
        <v>664</v>
      </c>
      <c r="G1039" s="43" t="s">
        <v>666</v>
      </c>
      <c r="H1039" s="36"/>
      <c r="I1039" s="36" t="s">
        <v>1264</v>
      </c>
      <c r="J1039" s="36" t="s">
        <v>143</v>
      </c>
      <c r="K1039" s="42" t="s">
        <v>29</v>
      </c>
      <c r="L1039" s="36"/>
      <c r="M1039" s="36"/>
      <c r="N1039" s="36"/>
      <c r="O1039" s="36"/>
      <c r="P1039" s="36"/>
      <c r="Q1039" s="36"/>
      <c r="R1039" s="36"/>
      <c r="S1039" s="36"/>
      <c r="T1039" s="36"/>
      <c r="U1039" s="36">
        <v>5</v>
      </c>
      <c r="V1039" s="36"/>
      <c r="W1039" s="36"/>
      <c r="X1039" s="36"/>
      <c r="Y1039" s="36"/>
      <c r="Z1039" s="36">
        <v>5</v>
      </c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>
        <v>10</v>
      </c>
      <c r="AO1039" s="37" t="s">
        <v>5</v>
      </c>
      <c r="AP1039" s="36" t="s">
        <v>1272</v>
      </c>
      <c r="AQ1039" s="37">
        <v>1466.43</v>
      </c>
      <c r="AR1039" s="37"/>
      <c r="AS1039" s="39">
        <v>0.18</v>
      </c>
      <c r="AT1039" s="37">
        <f t="shared" si="48"/>
        <v>0</v>
      </c>
      <c r="AU1039" s="37">
        <f t="shared" si="49"/>
        <v>0</v>
      </c>
      <c r="AV1039" s="37">
        <f t="shared" si="50"/>
        <v>0</v>
      </c>
      <c r="AW1039" s="38" t="s">
        <v>2</v>
      </c>
    </row>
    <row r="1040" spans="1:49" s="1" customFormat="1" ht="153">
      <c r="A1040" s="35">
        <v>1031</v>
      </c>
      <c r="B1040" s="36">
        <v>5123513</v>
      </c>
      <c r="C1040" s="36" t="s">
        <v>160</v>
      </c>
      <c r="D1040" s="36" t="s">
        <v>154</v>
      </c>
      <c r="E1040" s="36" t="s">
        <v>157</v>
      </c>
      <c r="F1040" s="43" t="s">
        <v>664</v>
      </c>
      <c r="G1040" s="43" t="s">
        <v>665</v>
      </c>
      <c r="H1040" s="36"/>
      <c r="I1040" s="36" t="s">
        <v>1264</v>
      </c>
      <c r="J1040" s="36" t="s">
        <v>143</v>
      </c>
      <c r="K1040" s="42" t="s">
        <v>1083</v>
      </c>
      <c r="L1040" s="36"/>
      <c r="M1040" s="36"/>
      <c r="N1040" s="36"/>
      <c r="O1040" s="36"/>
      <c r="P1040" s="36"/>
      <c r="Q1040" s="36"/>
      <c r="R1040" s="36"/>
      <c r="S1040" s="36"/>
      <c r="T1040" s="36">
        <v>10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>
        <v>10</v>
      </c>
      <c r="AO1040" s="37" t="s">
        <v>1091</v>
      </c>
      <c r="AP1040" s="36" t="s">
        <v>33</v>
      </c>
      <c r="AQ1040" s="37">
        <v>1444.19</v>
      </c>
      <c r="AR1040" s="37"/>
      <c r="AS1040" s="39">
        <v>0.18</v>
      </c>
      <c r="AT1040" s="37">
        <f t="shared" si="48"/>
        <v>0</v>
      </c>
      <c r="AU1040" s="37">
        <f t="shared" si="49"/>
        <v>0</v>
      </c>
      <c r="AV1040" s="37">
        <f t="shared" si="50"/>
        <v>0</v>
      </c>
      <c r="AW1040" s="38" t="s">
        <v>2</v>
      </c>
    </row>
    <row r="1041" spans="1:49" s="1" customFormat="1" ht="191.25">
      <c r="A1041" s="35">
        <v>1032</v>
      </c>
      <c r="B1041" s="36">
        <v>5123186</v>
      </c>
      <c r="C1041" s="36" t="s">
        <v>160</v>
      </c>
      <c r="D1041" s="36" t="s">
        <v>154</v>
      </c>
      <c r="E1041" s="36" t="s">
        <v>157</v>
      </c>
      <c r="F1041" s="43" t="s">
        <v>667</v>
      </c>
      <c r="G1041" s="43" t="s">
        <v>668</v>
      </c>
      <c r="H1041" s="36"/>
      <c r="I1041" s="36" t="s">
        <v>1264</v>
      </c>
      <c r="J1041" s="36" t="s">
        <v>143</v>
      </c>
      <c r="K1041" s="42" t="s">
        <v>90</v>
      </c>
      <c r="L1041" s="36"/>
      <c r="M1041" s="36"/>
      <c r="N1041" s="36"/>
      <c r="O1041" s="36"/>
      <c r="P1041" s="36"/>
      <c r="Q1041" s="36"/>
      <c r="R1041" s="36"/>
      <c r="S1041" s="36"/>
      <c r="T1041" s="36"/>
      <c r="U1041" s="36">
        <v>3</v>
      </c>
      <c r="V1041" s="36"/>
      <c r="W1041" s="36"/>
      <c r="X1041" s="36"/>
      <c r="Y1041" s="36"/>
      <c r="Z1041" s="36">
        <v>3</v>
      </c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>
        <v>6</v>
      </c>
      <c r="AO1041" s="37" t="s">
        <v>5</v>
      </c>
      <c r="AP1041" s="36" t="s">
        <v>1272</v>
      </c>
      <c r="AQ1041" s="37">
        <v>5585.6</v>
      </c>
      <c r="AR1041" s="37"/>
      <c r="AS1041" s="39">
        <v>0.18</v>
      </c>
      <c r="AT1041" s="37">
        <f t="shared" si="48"/>
        <v>0</v>
      </c>
      <c r="AU1041" s="37">
        <f t="shared" si="49"/>
        <v>0</v>
      </c>
      <c r="AV1041" s="37">
        <f t="shared" si="50"/>
        <v>0</v>
      </c>
      <c r="AW1041" s="38" t="s">
        <v>2</v>
      </c>
    </row>
    <row r="1042" spans="1:49" s="1" customFormat="1" ht="153">
      <c r="A1042" s="35">
        <v>1033</v>
      </c>
      <c r="B1042" s="36">
        <v>5122963</v>
      </c>
      <c r="C1042" s="36" t="s">
        <v>160</v>
      </c>
      <c r="D1042" s="36" t="s">
        <v>154</v>
      </c>
      <c r="E1042" s="36" t="s">
        <v>157</v>
      </c>
      <c r="F1042" s="43" t="s">
        <v>667</v>
      </c>
      <c r="G1042" s="43" t="s">
        <v>668</v>
      </c>
      <c r="H1042" s="36"/>
      <c r="I1042" s="36" t="s">
        <v>1264</v>
      </c>
      <c r="J1042" s="36" t="s">
        <v>143</v>
      </c>
      <c r="K1042" s="42" t="s">
        <v>20</v>
      </c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>
        <v>20</v>
      </c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>
        <v>20</v>
      </c>
      <c r="AO1042" s="37" t="s">
        <v>5</v>
      </c>
      <c r="AP1042" s="36" t="s">
        <v>6</v>
      </c>
      <c r="AQ1042" s="37">
        <v>5653.81</v>
      </c>
      <c r="AR1042" s="37"/>
      <c r="AS1042" s="39">
        <v>0.18</v>
      </c>
      <c r="AT1042" s="37">
        <f t="shared" si="48"/>
        <v>0</v>
      </c>
      <c r="AU1042" s="37">
        <f t="shared" si="49"/>
        <v>0</v>
      </c>
      <c r="AV1042" s="37">
        <f t="shared" si="50"/>
        <v>0</v>
      </c>
      <c r="AW1042" s="38" t="s">
        <v>2</v>
      </c>
    </row>
    <row r="1043" spans="1:49" s="1" customFormat="1" ht="191.25">
      <c r="A1043" s="35">
        <v>1034</v>
      </c>
      <c r="B1043" s="36">
        <v>5123185</v>
      </c>
      <c r="C1043" s="36" t="s">
        <v>160</v>
      </c>
      <c r="D1043" s="36" t="s">
        <v>154</v>
      </c>
      <c r="E1043" s="36" t="s">
        <v>157</v>
      </c>
      <c r="F1043" s="43" t="s">
        <v>669</v>
      </c>
      <c r="G1043" s="43" t="s">
        <v>670</v>
      </c>
      <c r="H1043" s="36"/>
      <c r="I1043" s="36" t="s">
        <v>1264</v>
      </c>
      <c r="J1043" s="36" t="s">
        <v>143</v>
      </c>
      <c r="K1043" s="42" t="s">
        <v>65</v>
      </c>
      <c r="L1043" s="36"/>
      <c r="M1043" s="36"/>
      <c r="N1043" s="36"/>
      <c r="O1043" s="36"/>
      <c r="P1043" s="36"/>
      <c r="Q1043" s="36"/>
      <c r="R1043" s="36"/>
      <c r="S1043" s="36"/>
      <c r="T1043" s="36"/>
      <c r="U1043" s="36">
        <v>2</v>
      </c>
      <c r="V1043" s="36"/>
      <c r="W1043" s="36"/>
      <c r="X1043" s="36"/>
      <c r="Y1043" s="36"/>
      <c r="Z1043" s="36">
        <v>2</v>
      </c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>
        <v>4</v>
      </c>
      <c r="AO1043" s="37" t="s">
        <v>5</v>
      </c>
      <c r="AP1043" s="36" t="s">
        <v>1272</v>
      </c>
      <c r="AQ1043" s="37">
        <v>5497.22</v>
      </c>
      <c r="AR1043" s="37"/>
      <c r="AS1043" s="39">
        <v>0.18</v>
      </c>
      <c r="AT1043" s="37">
        <f t="shared" si="48"/>
        <v>0</v>
      </c>
      <c r="AU1043" s="37">
        <f t="shared" si="49"/>
        <v>0</v>
      </c>
      <c r="AV1043" s="37">
        <f t="shared" si="50"/>
        <v>0</v>
      </c>
      <c r="AW1043" s="38" t="s">
        <v>2</v>
      </c>
    </row>
    <row r="1044" spans="1:49" s="1" customFormat="1" ht="153">
      <c r="A1044" s="35">
        <v>1035</v>
      </c>
      <c r="B1044" s="36">
        <v>5123546</v>
      </c>
      <c r="C1044" s="36" t="s">
        <v>160</v>
      </c>
      <c r="D1044" s="36" t="s">
        <v>154</v>
      </c>
      <c r="E1044" s="36" t="s">
        <v>157</v>
      </c>
      <c r="F1044" s="43" t="s">
        <v>678</v>
      </c>
      <c r="G1044" s="43" t="s">
        <v>679</v>
      </c>
      <c r="H1044" s="36"/>
      <c r="I1044" s="36" t="s">
        <v>1264</v>
      </c>
      <c r="J1044" s="36" t="s">
        <v>143</v>
      </c>
      <c r="K1044" s="42" t="s">
        <v>1169</v>
      </c>
      <c r="L1044" s="36"/>
      <c r="M1044" s="36"/>
      <c r="N1044" s="36"/>
      <c r="O1044" s="36"/>
      <c r="P1044" s="36"/>
      <c r="Q1044" s="36"/>
      <c r="R1044" s="36"/>
      <c r="S1044" s="36"/>
      <c r="T1044" s="36">
        <v>4</v>
      </c>
      <c r="U1044" s="36"/>
      <c r="V1044" s="36"/>
      <c r="W1044" s="36"/>
      <c r="X1044" s="36"/>
      <c r="Y1044" s="36"/>
      <c r="Z1044" s="36">
        <v>4</v>
      </c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>
        <v>8</v>
      </c>
      <c r="AO1044" s="37" t="s">
        <v>1091</v>
      </c>
      <c r="AP1044" s="36" t="s">
        <v>33</v>
      </c>
      <c r="AQ1044" s="37">
        <v>5302.07</v>
      </c>
      <c r="AR1044" s="37"/>
      <c r="AS1044" s="39">
        <v>0.18</v>
      </c>
      <c r="AT1044" s="37">
        <f t="shared" si="48"/>
        <v>0</v>
      </c>
      <c r="AU1044" s="37">
        <f t="shared" si="49"/>
        <v>0</v>
      </c>
      <c r="AV1044" s="37">
        <f t="shared" si="50"/>
        <v>0</v>
      </c>
      <c r="AW1044" s="38" t="s">
        <v>2</v>
      </c>
    </row>
    <row r="1045" spans="1:49" s="1" customFormat="1" ht="153">
      <c r="A1045" s="35">
        <v>1036</v>
      </c>
      <c r="B1045" s="36">
        <v>5123560</v>
      </c>
      <c r="C1045" s="36" t="s">
        <v>160</v>
      </c>
      <c r="D1045" s="36" t="s">
        <v>154</v>
      </c>
      <c r="E1045" s="36" t="s">
        <v>157</v>
      </c>
      <c r="F1045" s="43" t="s">
        <v>420</v>
      </c>
      <c r="G1045" s="43" t="s">
        <v>680</v>
      </c>
      <c r="H1045" s="36"/>
      <c r="I1045" s="36" t="s">
        <v>1264</v>
      </c>
      <c r="J1045" s="36" t="s">
        <v>143</v>
      </c>
      <c r="K1045" s="42" t="s">
        <v>1170</v>
      </c>
      <c r="L1045" s="36"/>
      <c r="M1045" s="36"/>
      <c r="N1045" s="36"/>
      <c r="O1045" s="36"/>
      <c r="P1045" s="36"/>
      <c r="Q1045" s="36"/>
      <c r="R1045" s="36"/>
      <c r="S1045" s="36"/>
      <c r="T1045" s="36">
        <v>6</v>
      </c>
      <c r="U1045" s="36"/>
      <c r="V1045" s="36"/>
      <c r="W1045" s="36"/>
      <c r="X1045" s="36"/>
      <c r="Y1045" s="36"/>
      <c r="Z1045" s="36"/>
      <c r="AA1045" s="36">
        <v>2</v>
      </c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>
        <v>8</v>
      </c>
      <c r="AO1045" s="37" t="s">
        <v>1091</v>
      </c>
      <c r="AP1045" s="36" t="s">
        <v>33</v>
      </c>
      <c r="AQ1045" s="37">
        <v>1570.61</v>
      </c>
      <c r="AR1045" s="37"/>
      <c r="AS1045" s="39">
        <v>0.18</v>
      </c>
      <c r="AT1045" s="37">
        <f t="shared" si="48"/>
        <v>0</v>
      </c>
      <c r="AU1045" s="37">
        <f t="shared" si="49"/>
        <v>0</v>
      </c>
      <c r="AV1045" s="37">
        <f t="shared" si="50"/>
        <v>0</v>
      </c>
      <c r="AW1045" s="38" t="s">
        <v>2</v>
      </c>
    </row>
    <row r="1046" spans="1:49" s="1" customFormat="1" ht="153">
      <c r="A1046" s="35">
        <v>1037</v>
      </c>
      <c r="B1046" s="36">
        <v>5123561</v>
      </c>
      <c r="C1046" s="36" t="s">
        <v>160</v>
      </c>
      <c r="D1046" s="36" t="s">
        <v>154</v>
      </c>
      <c r="E1046" s="36" t="s">
        <v>157</v>
      </c>
      <c r="F1046" s="43" t="s">
        <v>420</v>
      </c>
      <c r="G1046" s="43" t="s">
        <v>680</v>
      </c>
      <c r="H1046" s="36"/>
      <c r="I1046" s="36" t="s">
        <v>1264</v>
      </c>
      <c r="J1046" s="36" t="s">
        <v>143</v>
      </c>
      <c r="K1046" s="42" t="s">
        <v>1170</v>
      </c>
      <c r="L1046" s="36"/>
      <c r="M1046" s="36"/>
      <c r="N1046" s="36"/>
      <c r="O1046" s="36"/>
      <c r="P1046" s="36"/>
      <c r="Q1046" s="36"/>
      <c r="R1046" s="36"/>
      <c r="S1046" s="36"/>
      <c r="T1046" s="36">
        <v>6</v>
      </c>
      <c r="U1046" s="36"/>
      <c r="V1046" s="36"/>
      <c r="W1046" s="36"/>
      <c r="X1046" s="36"/>
      <c r="Y1046" s="36"/>
      <c r="Z1046" s="36"/>
      <c r="AA1046" s="36">
        <v>2</v>
      </c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>
        <v>8</v>
      </c>
      <c r="AO1046" s="37" t="s">
        <v>1091</v>
      </c>
      <c r="AP1046" s="36" t="s">
        <v>33</v>
      </c>
      <c r="AQ1046" s="37">
        <v>1570.61</v>
      </c>
      <c r="AR1046" s="37"/>
      <c r="AS1046" s="39">
        <v>0.18</v>
      </c>
      <c r="AT1046" s="37">
        <f t="shared" si="48"/>
        <v>0</v>
      </c>
      <c r="AU1046" s="37">
        <f t="shared" si="49"/>
        <v>0</v>
      </c>
      <c r="AV1046" s="37">
        <f t="shared" si="50"/>
        <v>0</v>
      </c>
      <c r="AW1046" s="38" t="s">
        <v>2</v>
      </c>
    </row>
    <row r="1047" spans="1:49" s="1" customFormat="1" ht="191.25">
      <c r="A1047" s="35">
        <v>1038</v>
      </c>
      <c r="B1047" s="36">
        <v>5123252</v>
      </c>
      <c r="C1047" s="36" t="s">
        <v>160</v>
      </c>
      <c r="D1047" s="36" t="s">
        <v>154</v>
      </c>
      <c r="E1047" s="36" t="s">
        <v>157</v>
      </c>
      <c r="F1047" s="43" t="s">
        <v>420</v>
      </c>
      <c r="G1047" s="43" t="s">
        <v>681</v>
      </c>
      <c r="H1047" s="36"/>
      <c r="I1047" s="36" t="s">
        <v>1264</v>
      </c>
      <c r="J1047" s="36" t="s">
        <v>143</v>
      </c>
      <c r="K1047" s="42" t="s">
        <v>1171</v>
      </c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>
        <v>3</v>
      </c>
      <c r="W1047" s="36"/>
      <c r="X1047" s="36"/>
      <c r="Y1047" s="36"/>
      <c r="Z1047" s="36"/>
      <c r="AA1047" s="36">
        <v>3</v>
      </c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>
        <v>6</v>
      </c>
      <c r="AO1047" s="37" t="s">
        <v>5</v>
      </c>
      <c r="AP1047" s="36" t="s">
        <v>1272</v>
      </c>
      <c r="AQ1047" s="37">
        <v>1598.8</v>
      </c>
      <c r="AR1047" s="37"/>
      <c r="AS1047" s="39">
        <v>0.18</v>
      </c>
      <c r="AT1047" s="37">
        <f t="shared" si="48"/>
        <v>0</v>
      </c>
      <c r="AU1047" s="37">
        <f t="shared" si="49"/>
        <v>0</v>
      </c>
      <c r="AV1047" s="37">
        <f t="shared" si="50"/>
        <v>0</v>
      </c>
      <c r="AW1047" s="38" t="s">
        <v>2</v>
      </c>
    </row>
    <row r="1048" spans="1:49" s="1" customFormat="1" ht="153">
      <c r="A1048" s="35">
        <v>1039</v>
      </c>
      <c r="B1048" s="36">
        <v>5123896</v>
      </c>
      <c r="C1048" s="36" t="s">
        <v>160</v>
      </c>
      <c r="D1048" s="36" t="s">
        <v>154</v>
      </c>
      <c r="E1048" s="36" t="s">
        <v>157</v>
      </c>
      <c r="F1048" s="43" t="s">
        <v>420</v>
      </c>
      <c r="G1048" s="43" t="s">
        <v>680</v>
      </c>
      <c r="H1048" s="36"/>
      <c r="I1048" s="36" t="s">
        <v>1264</v>
      </c>
      <c r="J1048" s="36" t="s">
        <v>143</v>
      </c>
      <c r="K1048" s="42" t="s">
        <v>1083</v>
      </c>
      <c r="L1048" s="36"/>
      <c r="M1048" s="36"/>
      <c r="N1048" s="36"/>
      <c r="O1048" s="36"/>
      <c r="P1048" s="36"/>
      <c r="Q1048" s="36"/>
      <c r="R1048" s="36"/>
      <c r="S1048" s="36"/>
      <c r="T1048" s="36">
        <v>7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>
        <v>7</v>
      </c>
      <c r="AO1048" s="37" t="s">
        <v>1091</v>
      </c>
      <c r="AP1048" s="36" t="s">
        <v>33</v>
      </c>
      <c r="AQ1048" s="37">
        <v>1557.53</v>
      </c>
      <c r="AR1048" s="37"/>
      <c r="AS1048" s="39">
        <v>0.18</v>
      </c>
      <c r="AT1048" s="37">
        <f t="shared" si="48"/>
        <v>0</v>
      </c>
      <c r="AU1048" s="37">
        <f t="shared" si="49"/>
        <v>0</v>
      </c>
      <c r="AV1048" s="37">
        <f t="shared" si="50"/>
        <v>0</v>
      </c>
      <c r="AW1048" s="38" t="s">
        <v>2</v>
      </c>
    </row>
    <row r="1049" spans="1:49" s="1" customFormat="1" ht="153">
      <c r="A1049" s="35">
        <v>1040</v>
      </c>
      <c r="B1049" s="36">
        <v>5123731</v>
      </c>
      <c r="C1049" s="36" t="s">
        <v>160</v>
      </c>
      <c r="D1049" s="36" t="s">
        <v>154</v>
      </c>
      <c r="E1049" s="36" t="s">
        <v>157</v>
      </c>
      <c r="F1049" s="43" t="s">
        <v>420</v>
      </c>
      <c r="G1049" s="43" t="s">
        <v>680</v>
      </c>
      <c r="H1049" s="36"/>
      <c r="I1049" s="36" t="s">
        <v>1264</v>
      </c>
      <c r="J1049" s="36" t="s">
        <v>143</v>
      </c>
      <c r="K1049" s="42" t="s">
        <v>68</v>
      </c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>
        <v>1</v>
      </c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>
        <v>1</v>
      </c>
      <c r="AO1049" s="37" t="s">
        <v>1091</v>
      </c>
      <c r="AP1049" s="36" t="s">
        <v>33</v>
      </c>
      <c r="AQ1049" s="37">
        <v>1609.86</v>
      </c>
      <c r="AR1049" s="37"/>
      <c r="AS1049" s="39">
        <v>0.18</v>
      </c>
      <c r="AT1049" s="37">
        <f t="shared" si="48"/>
        <v>0</v>
      </c>
      <c r="AU1049" s="37">
        <f t="shared" si="49"/>
        <v>0</v>
      </c>
      <c r="AV1049" s="37">
        <f t="shared" si="50"/>
        <v>0</v>
      </c>
      <c r="AW1049" s="38" t="s">
        <v>2</v>
      </c>
    </row>
    <row r="1050" spans="1:49" s="1" customFormat="1" ht="191.25">
      <c r="A1050" s="35">
        <v>1041</v>
      </c>
      <c r="B1050" s="36">
        <v>5123163</v>
      </c>
      <c r="C1050" s="36" t="s">
        <v>160</v>
      </c>
      <c r="D1050" s="36" t="s">
        <v>154</v>
      </c>
      <c r="E1050" s="36" t="s">
        <v>157</v>
      </c>
      <c r="F1050" s="43" t="s">
        <v>420</v>
      </c>
      <c r="G1050" s="43" t="s">
        <v>680</v>
      </c>
      <c r="H1050" s="36"/>
      <c r="I1050" s="36" t="s">
        <v>1264</v>
      </c>
      <c r="J1050" s="36" t="s">
        <v>143</v>
      </c>
      <c r="K1050" s="42" t="s">
        <v>29</v>
      </c>
      <c r="L1050" s="36"/>
      <c r="M1050" s="36"/>
      <c r="N1050" s="36"/>
      <c r="O1050" s="36"/>
      <c r="P1050" s="36"/>
      <c r="Q1050" s="36"/>
      <c r="R1050" s="36"/>
      <c r="S1050" s="36"/>
      <c r="T1050" s="36"/>
      <c r="U1050" s="36">
        <v>5</v>
      </c>
      <c r="V1050" s="36"/>
      <c r="W1050" s="36"/>
      <c r="X1050" s="36"/>
      <c r="Y1050" s="36"/>
      <c r="Z1050" s="36">
        <v>5</v>
      </c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>
        <v>10</v>
      </c>
      <c r="AO1050" s="37" t="s">
        <v>5</v>
      </c>
      <c r="AP1050" s="36" t="s">
        <v>1272</v>
      </c>
      <c r="AQ1050" s="37">
        <v>1581.51</v>
      </c>
      <c r="AR1050" s="37"/>
      <c r="AS1050" s="39">
        <v>0.18</v>
      </c>
      <c r="AT1050" s="37">
        <f t="shared" si="48"/>
        <v>0</v>
      </c>
      <c r="AU1050" s="37">
        <f t="shared" si="49"/>
        <v>0</v>
      </c>
      <c r="AV1050" s="37">
        <f t="shared" si="50"/>
        <v>0</v>
      </c>
      <c r="AW1050" s="38" t="s">
        <v>2</v>
      </c>
    </row>
    <row r="1051" spans="1:49" s="1" customFormat="1" ht="153">
      <c r="A1051" s="35">
        <v>1042</v>
      </c>
      <c r="B1051" s="36">
        <v>5122939</v>
      </c>
      <c r="C1051" s="36" t="s">
        <v>160</v>
      </c>
      <c r="D1051" s="36" t="s">
        <v>154</v>
      </c>
      <c r="E1051" s="36" t="s">
        <v>157</v>
      </c>
      <c r="F1051" s="43" t="s">
        <v>420</v>
      </c>
      <c r="G1051" s="43" t="s">
        <v>680</v>
      </c>
      <c r="H1051" s="36"/>
      <c r="I1051" s="36" t="s">
        <v>1264</v>
      </c>
      <c r="J1051" s="36" t="s">
        <v>143</v>
      </c>
      <c r="K1051" s="42" t="s">
        <v>11</v>
      </c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>
        <v>10</v>
      </c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>
        <v>10</v>
      </c>
      <c r="AO1051" s="37" t="s">
        <v>5</v>
      </c>
      <c r="AP1051" s="36" t="s">
        <v>6</v>
      </c>
      <c r="AQ1051" s="37">
        <v>1605.34</v>
      </c>
      <c r="AR1051" s="37"/>
      <c r="AS1051" s="39">
        <v>0.18</v>
      </c>
      <c r="AT1051" s="37">
        <f t="shared" si="48"/>
        <v>0</v>
      </c>
      <c r="AU1051" s="37">
        <f t="shared" si="49"/>
        <v>0</v>
      </c>
      <c r="AV1051" s="37">
        <f t="shared" si="50"/>
        <v>0</v>
      </c>
      <c r="AW1051" s="38" t="s">
        <v>2</v>
      </c>
    </row>
    <row r="1052" spans="1:49" s="1" customFormat="1" ht="153">
      <c r="A1052" s="35">
        <v>1043</v>
      </c>
      <c r="B1052" s="36">
        <v>5123540</v>
      </c>
      <c r="C1052" s="36" t="s">
        <v>160</v>
      </c>
      <c r="D1052" s="36" t="s">
        <v>154</v>
      </c>
      <c r="E1052" s="36" t="s">
        <v>157</v>
      </c>
      <c r="F1052" s="43" t="s">
        <v>697</v>
      </c>
      <c r="G1052" s="43" t="s">
        <v>698</v>
      </c>
      <c r="H1052" s="36"/>
      <c r="I1052" s="36" t="s">
        <v>1264</v>
      </c>
      <c r="J1052" s="36" t="s">
        <v>143</v>
      </c>
      <c r="K1052" s="42" t="s">
        <v>1151</v>
      </c>
      <c r="L1052" s="36"/>
      <c r="M1052" s="36"/>
      <c r="N1052" s="36"/>
      <c r="O1052" s="36"/>
      <c r="P1052" s="36"/>
      <c r="Q1052" s="36"/>
      <c r="R1052" s="36"/>
      <c r="S1052" s="36"/>
      <c r="T1052" s="36">
        <v>1</v>
      </c>
      <c r="U1052" s="36"/>
      <c r="V1052" s="36"/>
      <c r="W1052" s="36"/>
      <c r="X1052" s="36"/>
      <c r="Y1052" s="36"/>
      <c r="Z1052" s="36">
        <v>1</v>
      </c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>
        <v>2</v>
      </c>
      <c r="AO1052" s="37" t="s">
        <v>1091</v>
      </c>
      <c r="AP1052" s="36" t="s">
        <v>33</v>
      </c>
      <c r="AQ1052" s="37">
        <v>267160.14</v>
      </c>
      <c r="AR1052" s="37"/>
      <c r="AS1052" s="39">
        <v>0.18</v>
      </c>
      <c r="AT1052" s="37">
        <f t="shared" si="48"/>
        <v>0</v>
      </c>
      <c r="AU1052" s="37">
        <f t="shared" si="49"/>
        <v>0</v>
      </c>
      <c r="AV1052" s="37">
        <f t="shared" si="50"/>
        <v>0</v>
      </c>
      <c r="AW1052" s="38" t="s">
        <v>2</v>
      </c>
    </row>
    <row r="1053" spans="1:49" s="1" customFormat="1" ht="153">
      <c r="A1053" s="35">
        <v>1044</v>
      </c>
      <c r="B1053" s="36">
        <v>5123859</v>
      </c>
      <c r="C1053" s="36" t="s">
        <v>160</v>
      </c>
      <c r="D1053" s="36" t="s">
        <v>154</v>
      </c>
      <c r="E1053" s="36" t="s">
        <v>157</v>
      </c>
      <c r="F1053" s="43" t="s">
        <v>701</v>
      </c>
      <c r="G1053" s="43" t="s">
        <v>702</v>
      </c>
      <c r="H1053" s="36"/>
      <c r="I1053" s="36" t="s">
        <v>1264</v>
      </c>
      <c r="J1053" s="36" t="s">
        <v>143</v>
      </c>
      <c r="K1053" s="42" t="s">
        <v>1176</v>
      </c>
      <c r="L1053" s="36"/>
      <c r="M1053" s="36"/>
      <c r="N1053" s="36"/>
      <c r="O1053" s="36"/>
      <c r="P1053" s="36"/>
      <c r="Q1053" s="36"/>
      <c r="R1053" s="36"/>
      <c r="S1053" s="36"/>
      <c r="T1053" s="36">
        <v>5</v>
      </c>
      <c r="U1053" s="36"/>
      <c r="V1053" s="36">
        <v>5</v>
      </c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>
        <v>10</v>
      </c>
      <c r="AO1053" s="37" t="s">
        <v>1091</v>
      </c>
      <c r="AP1053" s="36" t="s">
        <v>33</v>
      </c>
      <c r="AQ1053" s="37">
        <v>17621.95</v>
      </c>
      <c r="AR1053" s="37"/>
      <c r="AS1053" s="39">
        <v>0.18</v>
      </c>
      <c r="AT1053" s="37">
        <f t="shared" si="48"/>
        <v>0</v>
      </c>
      <c r="AU1053" s="37">
        <f t="shared" si="49"/>
        <v>0</v>
      </c>
      <c r="AV1053" s="37">
        <f t="shared" si="50"/>
        <v>0</v>
      </c>
      <c r="AW1053" s="38" t="s">
        <v>2</v>
      </c>
    </row>
    <row r="1054" spans="1:49" s="1" customFormat="1" ht="153">
      <c r="A1054" s="35">
        <v>1045</v>
      </c>
      <c r="B1054" s="36">
        <v>5123860</v>
      </c>
      <c r="C1054" s="36" t="s">
        <v>160</v>
      </c>
      <c r="D1054" s="36" t="s">
        <v>154</v>
      </c>
      <c r="E1054" s="36" t="s">
        <v>157</v>
      </c>
      <c r="F1054" s="43" t="s">
        <v>701</v>
      </c>
      <c r="G1054" s="43" t="s">
        <v>702</v>
      </c>
      <c r="H1054" s="36"/>
      <c r="I1054" s="36" t="s">
        <v>1264</v>
      </c>
      <c r="J1054" s="36" t="s">
        <v>143</v>
      </c>
      <c r="K1054" s="42" t="s">
        <v>1176</v>
      </c>
      <c r="L1054" s="36"/>
      <c r="M1054" s="36"/>
      <c r="N1054" s="36"/>
      <c r="O1054" s="36"/>
      <c r="P1054" s="36"/>
      <c r="Q1054" s="36"/>
      <c r="R1054" s="36"/>
      <c r="S1054" s="36"/>
      <c r="T1054" s="36">
        <v>5</v>
      </c>
      <c r="U1054" s="36"/>
      <c r="V1054" s="36">
        <v>5</v>
      </c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>
        <v>10</v>
      </c>
      <c r="AO1054" s="37" t="s">
        <v>1091</v>
      </c>
      <c r="AP1054" s="36" t="s">
        <v>33</v>
      </c>
      <c r="AQ1054" s="37">
        <v>17621.95</v>
      </c>
      <c r="AR1054" s="37"/>
      <c r="AS1054" s="39">
        <v>0.18</v>
      </c>
      <c r="AT1054" s="37">
        <f t="shared" si="48"/>
        <v>0</v>
      </c>
      <c r="AU1054" s="37">
        <f t="shared" si="49"/>
        <v>0</v>
      </c>
      <c r="AV1054" s="37">
        <f t="shared" si="50"/>
        <v>0</v>
      </c>
      <c r="AW1054" s="38" t="s">
        <v>2</v>
      </c>
    </row>
    <row r="1055" spans="1:49" s="1" customFormat="1" ht="153">
      <c r="A1055" s="35">
        <v>1046</v>
      </c>
      <c r="B1055" s="36">
        <v>5123695</v>
      </c>
      <c r="C1055" s="36" t="s">
        <v>160</v>
      </c>
      <c r="D1055" s="36" t="s">
        <v>154</v>
      </c>
      <c r="E1055" s="36" t="s">
        <v>157</v>
      </c>
      <c r="F1055" s="43" t="s">
        <v>701</v>
      </c>
      <c r="G1055" s="43" t="s">
        <v>702</v>
      </c>
      <c r="H1055" s="36"/>
      <c r="I1055" s="36" t="s">
        <v>1264</v>
      </c>
      <c r="J1055" s="36" t="s">
        <v>143</v>
      </c>
      <c r="K1055" s="42" t="s">
        <v>1083</v>
      </c>
      <c r="L1055" s="36"/>
      <c r="M1055" s="36"/>
      <c r="N1055" s="36"/>
      <c r="O1055" s="36"/>
      <c r="P1055" s="36"/>
      <c r="Q1055" s="36"/>
      <c r="R1055" s="36"/>
      <c r="S1055" s="36"/>
      <c r="T1055" s="36">
        <v>2</v>
      </c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>
        <v>2</v>
      </c>
      <c r="AO1055" s="37" t="s">
        <v>1091</v>
      </c>
      <c r="AP1055" s="36" t="s">
        <v>33</v>
      </c>
      <c r="AQ1055" s="37">
        <v>17452.66</v>
      </c>
      <c r="AR1055" s="37"/>
      <c r="AS1055" s="39">
        <v>0.18</v>
      </c>
      <c r="AT1055" s="37">
        <f t="shared" si="48"/>
        <v>0</v>
      </c>
      <c r="AU1055" s="37">
        <f t="shared" si="49"/>
        <v>0</v>
      </c>
      <c r="AV1055" s="37">
        <f t="shared" si="50"/>
        <v>0</v>
      </c>
      <c r="AW1055" s="38" t="s">
        <v>2</v>
      </c>
    </row>
    <row r="1056" spans="1:49" s="1" customFormat="1" ht="153">
      <c r="A1056" s="35">
        <v>1047</v>
      </c>
      <c r="B1056" s="36">
        <v>5123696</v>
      </c>
      <c r="C1056" s="36" t="s">
        <v>160</v>
      </c>
      <c r="D1056" s="36" t="s">
        <v>154</v>
      </c>
      <c r="E1056" s="36" t="s">
        <v>157</v>
      </c>
      <c r="F1056" s="43" t="s">
        <v>703</v>
      </c>
      <c r="G1056" s="43" t="s">
        <v>704</v>
      </c>
      <c r="H1056" s="36"/>
      <c r="I1056" s="36" t="s">
        <v>1264</v>
      </c>
      <c r="J1056" s="36" t="s">
        <v>143</v>
      </c>
      <c r="K1056" s="42" t="s">
        <v>1083</v>
      </c>
      <c r="L1056" s="36"/>
      <c r="M1056" s="36"/>
      <c r="N1056" s="36"/>
      <c r="O1056" s="36"/>
      <c r="P1056" s="36"/>
      <c r="Q1056" s="36"/>
      <c r="R1056" s="36"/>
      <c r="S1056" s="36"/>
      <c r="T1056" s="36">
        <v>2</v>
      </c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>
        <v>2</v>
      </c>
      <c r="AO1056" s="37" t="s">
        <v>1091</v>
      </c>
      <c r="AP1056" s="36" t="s">
        <v>33</v>
      </c>
      <c r="AQ1056" s="37">
        <v>5440.96</v>
      </c>
      <c r="AR1056" s="37"/>
      <c r="AS1056" s="39">
        <v>0.18</v>
      </c>
      <c r="AT1056" s="37">
        <f t="shared" si="48"/>
        <v>0</v>
      </c>
      <c r="AU1056" s="37">
        <f t="shared" si="49"/>
        <v>0</v>
      </c>
      <c r="AV1056" s="37">
        <f t="shared" si="50"/>
        <v>0</v>
      </c>
      <c r="AW1056" s="38" t="s">
        <v>2</v>
      </c>
    </row>
    <row r="1057" spans="1:49" s="1" customFormat="1" ht="153">
      <c r="A1057" s="35">
        <v>1048</v>
      </c>
      <c r="B1057" s="36">
        <v>5123861</v>
      </c>
      <c r="C1057" s="36" t="s">
        <v>160</v>
      </c>
      <c r="D1057" s="36" t="s">
        <v>154</v>
      </c>
      <c r="E1057" s="36" t="s">
        <v>157</v>
      </c>
      <c r="F1057" s="43" t="s">
        <v>703</v>
      </c>
      <c r="G1057" s="43" t="s">
        <v>704</v>
      </c>
      <c r="H1057" s="36"/>
      <c r="I1057" s="36" t="s">
        <v>1264</v>
      </c>
      <c r="J1057" s="36" t="s">
        <v>143</v>
      </c>
      <c r="K1057" s="42" t="s">
        <v>1176</v>
      </c>
      <c r="L1057" s="36"/>
      <c r="M1057" s="36"/>
      <c r="N1057" s="36"/>
      <c r="O1057" s="36"/>
      <c r="P1057" s="36"/>
      <c r="Q1057" s="36"/>
      <c r="R1057" s="36"/>
      <c r="S1057" s="36"/>
      <c r="T1057" s="36">
        <v>5</v>
      </c>
      <c r="U1057" s="36"/>
      <c r="V1057" s="36">
        <v>5</v>
      </c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>
        <v>10</v>
      </c>
      <c r="AO1057" s="37" t="s">
        <v>1091</v>
      </c>
      <c r="AP1057" s="36" t="s">
        <v>33</v>
      </c>
      <c r="AQ1057" s="37">
        <v>5493.74</v>
      </c>
      <c r="AR1057" s="37"/>
      <c r="AS1057" s="39">
        <v>0.18</v>
      </c>
      <c r="AT1057" s="37">
        <f t="shared" si="48"/>
        <v>0</v>
      </c>
      <c r="AU1057" s="37">
        <f t="shared" si="49"/>
        <v>0</v>
      </c>
      <c r="AV1057" s="37">
        <f t="shared" si="50"/>
        <v>0</v>
      </c>
      <c r="AW1057" s="38" t="s">
        <v>2</v>
      </c>
    </row>
    <row r="1058" spans="1:49" s="1" customFormat="1" ht="153">
      <c r="A1058" s="35">
        <v>1049</v>
      </c>
      <c r="B1058" s="36">
        <v>5123568</v>
      </c>
      <c r="C1058" s="36" t="s">
        <v>160</v>
      </c>
      <c r="D1058" s="36" t="s">
        <v>154</v>
      </c>
      <c r="E1058" s="36" t="s">
        <v>157</v>
      </c>
      <c r="F1058" s="43" t="s">
        <v>619</v>
      </c>
      <c r="G1058" s="43" t="s">
        <v>707</v>
      </c>
      <c r="H1058" s="36"/>
      <c r="I1058" s="36" t="s">
        <v>1264</v>
      </c>
      <c r="J1058" s="36" t="s">
        <v>143</v>
      </c>
      <c r="K1058" s="42" t="s">
        <v>1177</v>
      </c>
      <c r="L1058" s="36"/>
      <c r="M1058" s="36"/>
      <c r="N1058" s="36"/>
      <c r="O1058" s="36"/>
      <c r="P1058" s="36"/>
      <c r="Q1058" s="36"/>
      <c r="R1058" s="36"/>
      <c r="S1058" s="36"/>
      <c r="T1058" s="36">
        <v>3</v>
      </c>
      <c r="U1058" s="36"/>
      <c r="V1058" s="36">
        <v>3</v>
      </c>
      <c r="W1058" s="36"/>
      <c r="X1058" s="36"/>
      <c r="Y1058" s="36">
        <v>1</v>
      </c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>
        <v>7</v>
      </c>
      <c r="AO1058" s="37" t="s">
        <v>1091</v>
      </c>
      <c r="AP1058" s="36" t="s">
        <v>33</v>
      </c>
      <c r="AQ1058" s="37">
        <v>62217.82</v>
      </c>
      <c r="AR1058" s="37"/>
      <c r="AS1058" s="39">
        <v>0.18</v>
      </c>
      <c r="AT1058" s="37">
        <f t="shared" si="48"/>
        <v>0</v>
      </c>
      <c r="AU1058" s="37">
        <f t="shared" si="49"/>
        <v>0</v>
      </c>
      <c r="AV1058" s="37">
        <f t="shared" si="50"/>
        <v>0</v>
      </c>
      <c r="AW1058" s="38" t="s">
        <v>2</v>
      </c>
    </row>
    <row r="1059" spans="1:49" s="1" customFormat="1" ht="153">
      <c r="A1059" s="35">
        <v>1050</v>
      </c>
      <c r="B1059" s="36">
        <v>5122949</v>
      </c>
      <c r="C1059" s="36" t="s">
        <v>160</v>
      </c>
      <c r="D1059" s="36" t="s">
        <v>154</v>
      </c>
      <c r="E1059" s="36" t="s">
        <v>157</v>
      </c>
      <c r="F1059" s="43" t="s">
        <v>708</v>
      </c>
      <c r="G1059" s="43" t="s">
        <v>709</v>
      </c>
      <c r="H1059" s="36"/>
      <c r="I1059" s="36" t="s">
        <v>1264</v>
      </c>
      <c r="J1059" s="36" t="s">
        <v>143</v>
      </c>
      <c r="K1059" s="42" t="s">
        <v>1086</v>
      </c>
      <c r="L1059" s="36"/>
      <c r="M1059" s="36"/>
      <c r="N1059" s="36"/>
      <c r="O1059" s="36"/>
      <c r="P1059" s="36"/>
      <c r="Q1059" s="36"/>
      <c r="R1059" s="36"/>
      <c r="S1059" s="36"/>
      <c r="T1059" s="36"/>
      <c r="U1059" s="36">
        <v>10</v>
      </c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>
        <v>10</v>
      </c>
      <c r="AO1059" s="37" t="s">
        <v>5</v>
      </c>
      <c r="AP1059" s="36" t="s">
        <v>6</v>
      </c>
      <c r="AQ1059" s="37">
        <v>3460.36</v>
      </c>
      <c r="AR1059" s="37"/>
      <c r="AS1059" s="39">
        <v>0.18</v>
      </c>
      <c r="AT1059" s="37">
        <f t="shared" si="48"/>
        <v>0</v>
      </c>
      <c r="AU1059" s="37">
        <f t="shared" si="49"/>
        <v>0</v>
      </c>
      <c r="AV1059" s="37">
        <f t="shared" si="50"/>
        <v>0</v>
      </c>
      <c r="AW1059" s="38" t="s">
        <v>2</v>
      </c>
    </row>
    <row r="1060" spans="1:49" s="1" customFormat="1" ht="191.25">
      <c r="A1060" s="35">
        <v>1051</v>
      </c>
      <c r="B1060" s="36">
        <v>5123197</v>
      </c>
      <c r="C1060" s="36" t="s">
        <v>160</v>
      </c>
      <c r="D1060" s="36" t="s">
        <v>154</v>
      </c>
      <c r="E1060" s="36" t="s">
        <v>157</v>
      </c>
      <c r="F1060" s="43" t="s">
        <v>710</v>
      </c>
      <c r="G1060" s="43" t="s">
        <v>712</v>
      </c>
      <c r="H1060" s="36"/>
      <c r="I1060" s="36" t="s">
        <v>1264</v>
      </c>
      <c r="J1060" s="36" t="s">
        <v>143</v>
      </c>
      <c r="K1060" s="42" t="s">
        <v>29</v>
      </c>
      <c r="L1060" s="36"/>
      <c r="M1060" s="36"/>
      <c r="N1060" s="36"/>
      <c r="O1060" s="36"/>
      <c r="P1060" s="36"/>
      <c r="Q1060" s="36"/>
      <c r="R1060" s="36"/>
      <c r="S1060" s="36"/>
      <c r="T1060" s="36"/>
      <c r="U1060" s="36">
        <v>5</v>
      </c>
      <c r="V1060" s="36"/>
      <c r="W1060" s="36"/>
      <c r="X1060" s="36"/>
      <c r="Y1060" s="36"/>
      <c r="Z1060" s="36">
        <v>5</v>
      </c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>
        <v>10</v>
      </c>
      <c r="AO1060" s="37" t="s">
        <v>5</v>
      </c>
      <c r="AP1060" s="36" t="s">
        <v>1272</v>
      </c>
      <c r="AQ1060" s="37">
        <v>3535.57</v>
      </c>
      <c r="AR1060" s="37"/>
      <c r="AS1060" s="39">
        <v>0.18</v>
      </c>
      <c r="AT1060" s="37">
        <f t="shared" si="48"/>
        <v>0</v>
      </c>
      <c r="AU1060" s="37">
        <f t="shared" si="49"/>
        <v>0</v>
      </c>
      <c r="AV1060" s="37">
        <f t="shared" si="50"/>
        <v>0</v>
      </c>
      <c r="AW1060" s="38" t="s">
        <v>2</v>
      </c>
    </row>
    <row r="1061" spans="1:49" s="1" customFormat="1" ht="153">
      <c r="A1061" s="35">
        <v>1052</v>
      </c>
      <c r="B1061" s="36">
        <v>5123508</v>
      </c>
      <c r="C1061" s="36" t="s">
        <v>160</v>
      </c>
      <c r="D1061" s="36" t="s">
        <v>154</v>
      </c>
      <c r="E1061" s="36" t="s">
        <v>157</v>
      </c>
      <c r="F1061" s="43" t="s">
        <v>713</v>
      </c>
      <c r="G1061" s="43" t="s">
        <v>714</v>
      </c>
      <c r="H1061" s="36"/>
      <c r="I1061" s="36" t="s">
        <v>1264</v>
      </c>
      <c r="J1061" s="36" t="s">
        <v>143</v>
      </c>
      <c r="K1061" s="42" t="s">
        <v>1102</v>
      </c>
      <c r="L1061" s="36"/>
      <c r="M1061" s="36"/>
      <c r="N1061" s="36"/>
      <c r="O1061" s="36"/>
      <c r="P1061" s="36"/>
      <c r="Q1061" s="36"/>
      <c r="R1061" s="36"/>
      <c r="S1061" s="36"/>
      <c r="T1061" s="36">
        <v>2</v>
      </c>
      <c r="U1061" s="36"/>
      <c r="V1061" s="36">
        <v>2</v>
      </c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>
        <v>4</v>
      </c>
      <c r="AO1061" s="37" t="s">
        <v>1091</v>
      </c>
      <c r="AP1061" s="36" t="s">
        <v>33</v>
      </c>
      <c r="AQ1061" s="37">
        <v>3317.06</v>
      </c>
      <c r="AR1061" s="37"/>
      <c r="AS1061" s="39">
        <v>0.18</v>
      </c>
      <c r="AT1061" s="37">
        <f t="shared" si="48"/>
        <v>0</v>
      </c>
      <c r="AU1061" s="37">
        <f t="shared" si="49"/>
        <v>0</v>
      </c>
      <c r="AV1061" s="37">
        <f t="shared" si="50"/>
        <v>0</v>
      </c>
      <c r="AW1061" s="38" t="s">
        <v>2</v>
      </c>
    </row>
    <row r="1062" spans="1:49" s="1" customFormat="1" ht="153">
      <c r="A1062" s="35">
        <v>1053</v>
      </c>
      <c r="B1062" s="36">
        <v>5123833</v>
      </c>
      <c r="C1062" s="36" t="s">
        <v>160</v>
      </c>
      <c r="D1062" s="36" t="s">
        <v>154</v>
      </c>
      <c r="E1062" s="36" t="s">
        <v>157</v>
      </c>
      <c r="F1062" s="43" t="s">
        <v>713</v>
      </c>
      <c r="G1062" s="43" t="s">
        <v>714</v>
      </c>
      <c r="H1062" s="36"/>
      <c r="I1062" s="36" t="s">
        <v>1264</v>
      </c>
      <c r="J1062" s="36" t="s">
        <v>143</v>
      </c>
      <c r="K1062" s="42" t="s">
        <v>1083</v>
      </c>
      <c r="L1062" s="36"/>
      <c r="M1062" s="36"/>
      <c r="N1062" s="36"/>
      <c r="O1062" s="36"/>
      <c r="P1062" s="36"/>
      <c r="Q1062" s="36"/>
      <c r="R1062" s="36"/>
      <c r="S1062" s="36"/>
      <c r="T1062" s="36">
        <v>4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>
        <v>4</v>
      </c>
      <c r="AO1062" s="37" t="s">
        <v>1091</v>
      </c>
      <c r="AP1062" s="36" t="s">
        <v>33</v>
      </c>
      <c r="AQ1062" s="37">
        <v>3285.2</v>
      </c>
      <c r="AR1062" s="37"/>
      <c r="AS1062" s="39">
        <v>0.18</v>
      </c>
      <c r="AT1062" s="37">
        <f t="shared" si="48"/>
        <v>0</v>
      </c>
      <c r="AU1062" s="37">
        <f t="shared" si="49"/>
        <v>0</v>
      </c>
      <c r="AV1062" s="37">
        <f t="shared" si="50"/>
        <v>0</v>
      </c>
      <c r="AW1062" s="38" t="s">
        <v>2</v>
      </c>
    </row>
    <row r="1063" spans="1:49" s="1" customFormat="1" ht="153">
      <c r="A1063" s="35">
        <v>1054</v>
      </c>
      <c r="B1063" s="36">
        <v>5123669</v>
      </c>
      <c r="C1063" s="36" t="s">
        <v>160</v>
      </c>
      <c r="D1063" s="36" t="s">
        <v>154</v>
      </c>
      <c r="E1063" s="36" t="s">
        <v>157</v>
      </c>
      <c r="F1063" s="43" t="s">
        <v>713</v>
      </c>
      <c r="G1063" s="43" t="s">
        <v>714</v>
      </c>
      <c r="H1063" s="36"/>
      <c r="I1063" s="36" t="s">
        <v>1264</v>
      </c>
      <c r="J1063" s="36" t="s">
        <v>143</v>
      </c>
      <c r="K1063" s="42" t="s">
        <v>68</v>
      </c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>
        <v>1</v>
      </c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>
        <v>1</v>
      </c>
      <c r="AO1063" s="37" t="s">
        <v>1091</v>
      </c>
      <c r="AP1063" s="36" t="s">
        <v>33</v>
      </c>
      <c r="AQ1063" s="37">
        <v>3395.58</v>
      </c>
      <c r="AR1063" s="37"/>
      <c r="AS1063" s="39">
        <v>0.18</v>
      </c>
      <c r="AT1063" s="37">
        <f t="shared" si="48"/>
        <v>0</v>
      </c>
      <c r="AU1063" s="37">
        <f t="shared" si="49"/>
        <v>0</v>
      </c>
      <c r="AV1063" s="37">
        <f t="shared" si="50"/>
        <v>0</v>
      </c>
      <c r="AW1063" s="38" t="s">
        <v>2</v>
      </c>
    </row>
    <row r="1064" spans="1:49" s="1" customFormat="1" ht="153">
      <c r="A1064" s="35">
        <v>1055</v>
      </c>
      <c r="B1064" s="36">
        <v>5122936</v>
      </c>
      <c r="C1064" s="36" t="s">
        <v>160</v>
      </c>
      <c r="D1064" s="36" t="s">
        <v>154</v>
      </c>
      <c r="E1064" s="36" t="s">
        <v>157</v>
      </c>
      <c r="F1064" s="43" t="s">
        <v>713</v>
      </c>
      <c r="G1064" s="43" t="s">
        <v>714</v>
      </c>
      <c r="H1064" s="36"/>
      <c r="I1064" s="36" t="s">
        <v>1264</v>
      </c>
      <c r="J1064" s="36" t="s">
        <v>143</v>
      </c>
      <c r="K1064" s="42" t="s">
        <v>9</v>
      </c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>
        <v>10</v>
      </c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>
        <v>10</v>
      </c>
      <c r="AO1064" s="37" t="s">
        <v>5</v>
      </c>
      <c r="AP1064" s="36" t="s">
        <v>6</v>
      </c>
      <c r="AQ1064" s="37">
        <v>3348.6</v>
      </c>
      <c r="AR1064" s="37"/>
      <c r="AS1064" s="39">
        <v>0.18</v>
      </c>
      <c r="AT1064" s="37">
        <f t="shared" si="48"/>
        <v>0</v>
      </c>
      <c r="AU1064" s="37">
        <f t="shared" si="49"/>
        <v>0</v>
      </c>
      <c r="AV1064" s="37">
        <f t="shared" si="50"/>
        <v>0</v>
      </c>
      <c r="AW1064" s="38" t="s">
        <v>2</v>
      </c>
    </row>
    <row r="1065" spans="1:49" s="1" customFormat="1" ht="153">
      <c r="A1065" s="35">
        <v>1056</v>
      </c>
      <c r="B1065" s="36">
        <v>5123710</v>
      </c>
      <c r="C1065" s="36" t="s">
        <v>160</v>
      </c>
      <c r="D1065" s="36" t="s">
        <v>154</v>
      </c>
      <c r="E1065" s="36" t="s">
        <v>157</v>
      </c>
      <c r="F1065" s="43" t="s">
        <v>534</v>
      </c>
      <c r="G1065" s="43" t="s">
        <v>717</v>
      </c>
      <c r="H1065" s="36"/>
      <c r="I1065" s="36" t="s">
        <v>1264</v>
      </c>
      <c r="J1065" s="36" t="s">
        <v>143</v>
      </c>
      <c r="K1065" s="42" t="s">
        <v>9</v>
      </c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>
        <v>1</v>
      </c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>
        <v>1</v>
      </c>
      <c r="AO1065" s="37" t="s">
        <v>1091</v>
      </c>
      <c r="AP1065" s="36" t="s">
        <v>33</v>
      </c>
      <c r="AQ1065" s="37">
        <v>17654.22</v>
      </c>
      <c r="AR1065" s="37"/>
      <c r="AS1065" s="39">
        <v>0.18</v>
      </c>
      <c r="AT1065" s="37">
        <f t="shared" si="48"/>
        <v>0</v>
      </c>
      <c r="AU1065" s="37">
        <f t="shared" si="49"/>
        <v>0</v>
      </c>
      <c r="AV1065" s="37">
        <f t="shared" si="50"/>
        <v>0</v>
      </c>
      <c r="AW1065" s="38" t="s">
        <v>2</v>
      </c>
    </row>
    <row r="1066" spans="1:49" s="1" customFormat="1" ht="153">
      <c r="A1066" s="35">
        <v>1057</v>
      </c>
      <c r="B1066" s="36">
        <v>5123538</v>
      </c>
      <c r="C1066" s="36" t="s">
        <v>160</v>
      </c>
      <c r="D1066" s="36" t="s">
        <v>154</v>
      </c>
      <c r="E1066" s="36" t="s">
        <v>157</v>
      </c>
      <c r="F1066" s="43" t="s">
        <v>534</v>
      </c>
      <c r="G1066" s="43" t="s">
        <v>717</v>
      </c>
      <c r="H1066" s="36"/>
      <c r="I1066" s="36" t="s">
        <v>1264</v>
      </c>
      <c r="J1066" s="36" t="s">
        <v>143</v>
      </c>
      <c r="K1066" s="42" t="s">
        <v>1181</v>
      </c>
      <c r="L1066" s="36"/>
      <c r="M1066" s="36"/>
      <c r="N1066" s="36"/>
      <c r="O1066" s="36"/>
      <c r="P1066" s="36"/>
      <c r="Q1066" s="36"/>
      <c r="R1066" s="36"/>
      <c r="S1066" s="36"/>
      <c r="T1066" s="36">
        <v>2</v>
      </c>
      <c r="U1066" s="36"/>
      <c r="V1066" s="36">
        <v>3</v>
      </c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>
        <v>5</v>
      </c>
      <c r="AO1066" s="37" t="s">
        <v>1091</v>
      </c>
      <c r="AP1066" s="36" t="s">
        <v>33</v>
      </c>
      <c r="AQ1066" s="37">
        <v>17520.85</v>
      </c>
      <c r="AR1066" s="37"/>
      <c r="AS1066" s="39">
        <v>0.18</v>
      </c>
      <c r="AT1066" s="37">
        <f t="shared" si="48"/>
        <v>0</v>
      </c>
      <c r="AU1066" s="37">
        <f t="shared" si="49"/>
        <v>0</v>
      </c>
      <c r="AV1066" s="37">
        <f t="shared" si="50"/>
        <v>0</v>
      </c>
      <c r="AW1066" s="38" t="s">
        <v>2</v>
      </c>
    </row>
    <row r="1067" spans="1:49" s="1" customFormat="1" ht="191.25">
      <c r="A1067" s="35">
        <v>1058</v>
      </c>
      <c r="B1067" s="36">
        <v>5123222</v>
      </c>
      <c r="C1067" s="36" t="s">
        <v>160</v>
      </c>
      <c r="D1067" s="36" t="s">
        <v>154</v>
      </c>
      <c r="E1067" s="36" t="s">
        <v>157</v>
      </c>
      <c r="F1067" s="43" t="s">
        <v>724</v>
      </c>
      <c r="G1067" s="43" t="s">
        <v>725</v>
      </c>
      <c r="H1067" s="36"/>
      <c r="I1067" s="36" t="s">
        <v>1264</v>
      </c>
      <c r="J1067" s="36" t="s">
        <v>143</v>
      </c>
      <c r="K1067" s="42" t="s">
        <v>1121</v>
      </c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>
        <v>5</v>
      </c>
      <c r="W1067" s="36"/>
      <c r="X1067" s="36"/>
      <c r="Y1067" s="36"/>
      <c r="Z1067" s="36"/>
      <c r="AA1067" s="36">
        <v>5</v>
      </c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>
        <v>10</v>
      </c>
      <c r="AO1067" s="37" t="s">
        <v>5</v>
      </c>
      <c r="AP1067" s="36" t="s">
        <v>1272</v>
      </c>
      <c r="AQ1067" s="37">
        <v>4754.62</v>
      </c>
      <c r="AR1067" s="37"/>
      <c r="AS1067" s="39">
        <v>0.18</v>
      </c>
      <c r="AT1067" s="37">
        <f t="shared" si="48"/>
        <v>0</v>
      </c>
      <c r="AU1067" s="37">
        <f t="shared" si="49"/>
        <v>0</v>
      </c>
      <c r="AV1067" s="37">
        <f t="shared" si="50"/>
        <v>0</v>
      </c>
      <c r="AW1067" s="38" t="s">
        <v>2</v>
      </c>
    </row>
    <row r="1068" spans="1:49" s="1" customFormat="1" ht="153">
      <c r="A1068" s="35">
        <v>1059</v>
      </c>
      <c r="B1068" s="36">
        <v>5123505</v>
      </c>
      <c r="C1068" s="36" t="s">
        <v>160</v>
      </c>
      <c r="D1068" s="36" t="s">
        <v>154</v>
      </c>
      <c r="E1068" s="36" t="s">
        <v>157</v>
      </c>
      <c r="F1068" s="43" t="s">
        <v>728</v>
      </c>
      <c r="G1068" s="43" t="s">
        <v>729</v>
      </c>
      <c r="H1068" s="36"/>
      <c r="I1068" s="36" t="s">
        <v>1264</v>
      </c>
      <c r="J1068" s="36" t="s">
        <v>143</v>
      </c>
      <c r="K1068" s="42" t="s">
        <v>1083</v>
      </c>
      <c r="L1068" s="36"/>
      <c r="M1068" s="36"/>
      <c r="N1068" s="36"/>
      <c r="O1068" s="36"/>
      <c r="P1068" s="36"/>
      <c r="Q1068" s="36"/>
      <c r="R1068" s="36"/>
      <c r="S1068" s="36"/>
      <c r="T1068" s="36">
        <v>2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>
        <v>2</v>
      </c>
      <c r="AO1068" s="37" t="s">
        <v>1091</v>
      </c>
      <c r="AP1068" s="36" t="s">
        <v>33</v>
      </c>
      <c r="AQ1068" s="37">
        <v>1218.43</v>
      </c>
      <c r="AR1068" s="37"/>
      <c r="AS1068" s="39">
        <v>0.18</v>
      </c>
      <c r="AT1068" s="37">
        <f t="shared" si="48"/>
        <v>0</v>
      </c>
      <c r="AU1068" s="37">
        <f t="shared" si="49"/>
        <v>0</v>
      </c>
      <c r="AV1068" s="37">
        <f t="shared" si="50"/>
        <v>0</v>
      </c>
      <c r="AW1068" s="38" t="s">
        <v>2</v>
      </c>
    </row>
    <row r="1069" spans="1:49" s="1" customFormat="1" ht="153">
      <c r="A1069" s="35">
        <v>1060</v>
      </c>
      <c r="B1069" s="36">
        <v>5123694</v>
      </c>
      <c r="C1069" s="36" t="s">
        <v>160</v>
      </c>
      <c r="D1069" s="36" t="s">
        <v>154</v>
      </c>
      <c r="E1069" s="36" t="s">
        <v>157</v>
      </c>
      <c r="F1069" s="43" t="s">
        <v>701</v>
      </c>
      <c r="G1069" s="43" t="s">
        <v>737</v>
      </c>
      <c r="H1069" s="36"/>
      <c r="I1069" s="36" t="s">
        <v>1264</v>
      </c>
      <c r="J1069" s="36" t="s">
        <v>143</v>
      </c>
      <c r="K1069" s="42" t="s">
        <v>1083</v>
      </c>
      <c r="L1069" s="36"/>
      <c r="M1069" s="36"/>
      <c r="N1069" s="36"/>
      <c r="O1069" s="36"/>
      <c r="P1069" s="36"/>
      <c r="Q1069" s="36"/>
      <c r="R1069" s="36"/>
      <c r="S1069" s="36"/>
      <c r="T1069" s="36">
        <v>2</v>
      </c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>
        <v>2</v>
      </c>
      <c r="AO1069" s="37" t="s">
        <v>1091</v>
      </c>
      <c r="AP1069" s="36" t="s">
        <v>33</v>
      </c>
      <c r="AQ1069" s="37">
        <v>18124.27</v>
      </c>
      <c r="AR1069" s="37"/>
      <c r="AS1069" s="39">
        <v>0.18</v>
      </c>
      <c r="AT1069" s="37">
        <f t="shared" si="48"/>
        <v>0</v>
      </c>
      <c r="AU1069" s="37">
        <f t="shared" si="49"/>
        <v>0</v>
      </c>
      <c r="AV1069" s="37">
        <f t="shared" si="50"/>
        <v>0</v>
      </c>
      <c r="AW1069" s="38" t="s">
        <v>2</v>
      </c>
    </row>
    <row r="1070" spans="1:49" s="1" customFormat="1" ht="153">
      <c r="A1070" s="35">
        <v>1061</v>
      </c>
      <c r="B1070" s="36">
        <v>5123890</v>
      </c>
      <c r="C1070" s="36" t="s">
        <v>160</v>
      </c>
      <c r="D1070" s="36" t="s">
        <v>154</v>
      </c>
      <c r="E1070" s="36" t="s">
        <v>157</v>
      </c>
      <c r="F1070" s="43" t="s">
        <v>741</v>
      </c>
      <c r="G1070" s="43" t="s">
        <v>742</v>
      </c>
      <c r="H1070" s="36"/>
      <c r="I1070" s="36" t="s">
        <v>1264</v>
      </c>
      <c r="J1070" s="36" t="s">
        <v>143</v>
      </c>
      <c r="K1070" s="42" t="s">
        <v>1185</v>
      </c>
      <c r="L1070" s="36"/>
      <c r="M1070" s="36"/>
      <c r="N1070" s="36"/>
      <c r="O1070" s="36"/>
      <c r="P1070" s="36"/>
      <c r="Q1070" s="36"/>
      <c r="R1070" s="36"/>
      <c r="S1070" s="36"/>
      <c r="T1070" s="36">
        <v>2</v>
      </c>
      <c r="U1070" s="36">
        <v>2</v>
      </c>
      <c r="V1070" s="36"/>
      <c r="W1070" s="36">
        <v>2</v>
      </c>
      <c r="X1070" s="36"/>
      <c r="Y1070" s="36">
        <v>2</v>
      </c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>
        <v>8</v>
      </c>
      <c r="AO1070" s="37" t="s">
        <v>1091</v>
      </c>
      <c r="AP1070" s="36" t="s">
        <v>33</v>
      </c>
      <c r="AQ1070" s="37">
        <v>3120.11</v>
      </c>
      <c r="AR1070" s="37"/>
      <c r="AS1070" s="39">
        <v>0.18</v>
      </c>
      <c r="AT1070" s="37">
        <f t="shared" si="48"/>
        <v>0</v>
      </c>
      <c r="AU1070" s="37">
        <f t="shared" si="49"/>
        <v>0</v>
      </c>
      <c r="AV1070" s="37">
        <f t="shared" si="50"/>
        <v>0</v>
      </c>
      <c r="AW1070" s="38" t="s">
        <v>2</v>
      </c>
    </row>
    <row r="1071" spans="1:49" s="1" customFormat="1" ht="191.25">
      <c r="A1071" s="35">
        <v>1062</v>
      </c>
      <c r="B1071" s="36">
        <v>5123103</v>
      </c>
      <c r="C1071" s="36" t="s">
        <v>160</v>
      </c>
      <c r="D1071" s="36" t="s">
        <v>154</v>
      </c>
      <c r="E1071" s="36" t="s">
        <v>157</v>
      </c>
      <c r="F1071" s="43" t="s">
        <v>747</v>
      </c>
      <c r="G1071" s="43" t="s">
        <v>748</v>
      </c>
      <c r="H1071" s="36"/>
      <c r="I1071" s="36" t="s">
        <v>1264</v>
      </c>
      <c r="J1071" s="36" t="s">
        <v>143</v>
      </c>
      <c r="K1071" s="42" t="s">
        <v>65</v>
      </c>
      <c r="L1071" s="36"/>
      <c r="M1071" s="36"/>
      <c r="N1071" s="36"/>
      <c r="O1071" s="36"/>
      <c r="P1071" s="36"/>
      <c r="Q1071" s="36"/>
      <c r="R1071" s="36"/>
      <c r="S1071" s="36"/>
      <c r="T1071" s="36"/>
      <c r="U1071" s="36">
        <v>2</v>
      </c>
      <c r="V1071" s="36"/>
      <c r="W1071" s="36"/>
      <c r="X1071" s="36"/>
      <c r="Y1071" s="36"/>
      <c r="Z1071" s="36">
        <v>2</v>
      </c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>
        <v>4</v>
      </c>
      <c r="AO1071" s="37" t="s">
        <v>5</v>
      </c>
      <c r="AP1071" s="36" t="s">
        <v>1272</v>
      </c>
      <c r="AQ1071" s="37">
        <v>3418.28</v>
      </c>
      <c r="AR1071" s="37"/>
      <c r="AS1071" s="39">
        <v>0.18</v>
      </c>
      <c r="AT1071" s="37">
        <f t="shared" si="48"/>
        <v>0</v>
      </c>
      <c r="AU1071" s="37">
        <f t="shared" si="49"/>
        <v>0</v>
      </c>
      <c r="AV1071" s="37">
        <f t="shared" si="50"/>
        <v>0</v>
      </c>
      <c r="AW1071" s="38" t="s">
        <v>2</v>
      </c>
    </row>
    <row r="1072" spans="1:49" s="1" customFormat="1" ht="153">
      <c r="A1072" s="35">
        <v>1063</v>
      </c>
      <c r="B1072" s="36">
        <v>5122971</v>
      </c>
      <c r="C1072" s="36" t="s">
        <v>160</v>
      </c>
      <c r="D1072" s="36" t="s">
        <v>154</v>
      </c>
      <c r="E1072" s="36" t="s">
        <v>157</v>
      </c>
      <c r="F1072" s="43" t="s">
        <v>747</v>
      </c>
      <c r="G1072" s="43" t="s">
        <v>748</v>
      </c>
      <c r="H1072" s="36"/>
      <c r="I1072" s="36" t="s">
        <v>1264</v>
      </c>
      <c r="J1072" s="36" t="s">
        <v>143</v>
      </c>
      <c r="K1072" s="42" t="s">
        <v>1187</v>
      </c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>
        <v>10</v>
      </c>
      <c r="W1072" s="36"/>
      <c r="X1072" s="36"/>
      <c r="Y1072" s="36">
        <v>5</v>
      </c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>
        <v>15</v>
      </c>
      <c r="AO1072" s="37" t="s">
        <v>5</v>
      </c>
      <c r="AP1072" s="36" t="s">
        <v>6</v>
      </c>
      <c r="AQ1072" s="37">
        <v>3440.84</v>
      </c>
      <c r="AR1072" s="37"/>
      <c r="AS1072" s="39">
        <v>0.18</v>
      </c>
      <c r="AT1072" s="37">
        <f t="shared" si="48"/>
        <v>0</v>
      </c>
      <c r="AU1072" s="37">
        <f t="shared" si="49"/>
        <v>0</v>
      </c>
      <c r="AV1072" s="37">
        <f t="shared" si="50"/>
        <v>0</v>
      </c>
      <c r="AW1072" s="38" t="s">
        <v>2</v>
      </c>
    </row>
    <row r="1073" spans="1:49" s="1" customFormat="1" ht="153">
      <c r="A1073" s="35">
        <v>1064</v>
      </c>
      <c r="B1073" s="36">
        <v>5123507</v>
      </c>
      <c r="C1073" s="36" t="s">
        <v>160</v>
      </c>
      <c r="D1073" s="36" t="s">
        <v>154</v>
      </c>
      <c r="E1073" s="36" t="s">
        <v>157</v>
      </c>
      <c r="F1073" s="43" t="s">
        <v>749</v>
      </c>
      <c r="G1073" s="43" t="s">
        <v>750</v>
      </c>
      <c r="H1073" s="36"/>
      <c r="I1073" s="36" t="s">
        <v>1264</v>
      </c>
      <c r="J1073" s="36" t="s">
        <v>143</v>
      </c>
      <c r="K1073" s="42" t="s">
        <v>1181</v>
      </c>
      <c r="L1073" s="36"/>
      <c r="M1073" s="36"/>
      <c r="N1073" s="36"/>
      <c r="O1073" s="36"/>
      <c r="P1073" s="36"/>
      <c r="Q1073" s="36"/>
      <c r="R1073" s="36"/>
      <c r="S1073" s="36"/>
      <c r="T1073" s="36">
        <v>2</v>
      </c>
      <c r="U1073" s="36"/>
      <c r="V1073" s="36">
        <v>3</v>
      </c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>
        <v>5</v>
      </c>
      <c r="AO1073" s="37" t="s">
        <v>1091</v>
      </c>
      <c r="AP1073" s="36" t="s">
        <v>33</v>
      </c>
      <c r="AQ1073" s="37">
        <v>4418.05</v>
      </c>
      <c r="AR1073" s="37"/>
      <c r="AS1073" s="39">
        <v>0.18</v>
      </c>
      <c r="AT1073" s="37">
        <f t="shared" si="48"/>
        <v>0</v>
      </c>
      <c r="AU1073" s="37">
        <f t="shared" si="49"/>
        <v>0</v>
      </c>
      <c r="AV1073" s="37">
        <f t="shared" si="50"/>
        <v>0</v>
      </c>
      <c r="AW1073" s="38" t="s">
        <v>2</v>
      </c>
    </row>
    <row r="1074" spans="1:49" s="1" customFormat="1" ht="153">
      <c r="A1074" s="35">
        <v>1065</v>
      </c>
      <c r="B1074" s="36">
        <v>5123889</v>
      </c>
      <c r="C1074" s="36" t="s">
        <v>160</v>
      </c>
      <c r="D1074" s="36" t="s">
        <v>154</v>
      </c>
      <c r="E1074" s="36" t="s">
        <v>157</v>
      </c>
      <c r="F1074" s="43" t="s">
        <v>751</v>
      </c>
      <c r="G1074" s="43" t="s">
        <v>752</v>
      </c>
      <c r="H1074" s="36"/>
      <c r="I1074" s="36" t="s">
        <v>1264</v>
      </c>
      <c r="J1074" s="36" t="s">
        <v>143</v>
      </c>
      <c r="K1074" s="42" t="s">
        <v>1189</v>
      </c>
      <c r="L1074" s="36"/>
      <c r="M1074" s="36"/>
      <c r="N1074" s="36"/>
      <c r="O1074" s="36"/>
      <c r="P1074" s="36"/>
      <c r="Q1074" s="36"/>
      <c r="R1074" s="36"/>
      <c r="S1074" s="36"/>
      <c r="T1074" s="36">
        <v>1</v>
      </c>
      <c r="U1074" s="36">
        <v>2</v>
      </c>
      <c r="V1074" s="36"/>
      <c r="W1074" s="36"/>
      <c r="X1074" s="36">
        <v>2</v>
      </c>
      <c r="Y1074" s="36"/>
      <c r="Z1074" s="36">
        <v>2</v>
      </c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>
        <v>7</v>
      </c>
      <c r="AO1074" s="37" t="s">
        <v>1091</v>
      </c>
      <c r="AP1074" s="36" t="s">
        <v>33</v>
      </c>
      <c r="AQ1074" s="37">
        <v>9175.21</v>
      </c>
      <c r="AR1074" s="37"/>
      <c r="AS1074" s="39">
        <v>0.18</v>
      </c>
      <c r="AT1074" s="37">
        <f t="shared" si="48"/>
        <v>0</v>
      </c>
      <c r="AU1074" s="37">
        <f t="shared" si="49"/>
        <v>0</v>
      </c>
      <c r="AV1074" s="37">
        <f t="shared" si="50"/>
        <v>0</v>
      </c>
      <c r="AW1074" s="38" t="s">
        <v>2</v>
      </c>
    </row>
    <row r="1075" spans="1:49" s="1" customFormat="1" ht="153">
      <c r="A1075" s="35">
        <v>1066</v>
      </c>
      <c r="B1075" s="36">
        <v>5124494</v>
      </c>
      <c r="C1075" s="36" t="s">
        <v>160</v>
      </c>
      <c r="D1075" s="36" t="s">
        <v>154</v>
      </c>
      <c r="E1075" s="36" t="s">
        <v>157</v>
      </c>
      <c r="F1075" s="43" t="s">
        <v>751</v>
      </c>
      <c r="G1075" s="43" t="s">
        <v>752</v>
      </c>
      <c r="H1075" s="36"/>
      <c r="I1075" s="36" t="s">
        <v>1264</v>
      </c>
      <c r="J1075" s="36" t="s">
        <v>143</v>
      </c>
      <c r="K1075" s="42" t="s">
        <v>1190</v>
      </c>
      <c r="L1075" s="36"/>
      <c r="M1075" s="36"/>
      <c r="N1075" s="36"/>
      <c r="O1075" s="36"/>
      <c r="P1075" s="36"/>
      <c r="Q1075" s="36"/>
      <c r="R1075" s="36"/>
      <c r="S1075" s="36"/>
      <c r="T1075" s="36">
        <v>4</v>
      </c>
      <c r="U1075" s="36">
        <v>6</v>
      </c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>
        <v>10</v>
      </c>
      <c r="AO1075" s="37" t="s">
        <v>1091</v>
      </c>
      <c r="AP1075" s="36" t="s">
        <v>33</v>
      </c>
      <c r="AQ1075" s="37">
        <v>9031.61</v>
      </c>
      <c r="AR1075" s="37"/>
      <c r="AS1075" s="39">
        <v>0.18</v>
      </c>
      <c r="AT1075" s="37">
        <f t="shared" si="48"/>
        <v>0</v>
      </c>
      <c r="AU1075" s="37">
        <f t="shared" si="49"/>
        <v>0</v>
      </c>
      <c r="AV1075" s="37">
        <f t="shared" si="50"/>
        <v>0</v>
      </c>
      <c r="AW1075" s="38" t="s">
        <v>2</v>
      </c>
    </row>
    <row r="1076" spans="1:49" s="1" customFormat="1" ht="153">
      <c r="A1076" s="35">
        <v>1067</v>
      </c>
      <c r="B1076" s="36">
        <v>5122972</v>
      </c>
      <c r="C1076" s="36" t="s">
        <v>160</v>
      </c>
      <c r="D1076" s="36" t="s">
        <v>154</v>
      </c>
      <c r="E1076" s="36" t="s">
        <v>157</v>
      </c>
      <c r="F1076" s="43" t="s">
        <v>751</v>
      </c>
      <c r="G1076" s="43" t="s">
        <v>752</v>
      </c>
      <c r="H1076" s="36"/>
      <c r="I1076" s="36" t="s">
        <v>1264</v>
      </c>
      <c r="J1076" s="36" t="s">
        <v>143</v>
      </c>
      <c r="K1076" s="42" t="s">
        <v>9</v>
      </c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>
        <v>11</v>
      </c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>
        <v>11</v>
      </c>
      <c r="AO1076" s="37" t="s">
        <v>5</v>
      </c>
      <c r="AP1076" s="36" t="s">
        <v>6</v>
      </c>
      <c r="AQ1076" s="37">
        <v>9205.92</v>
      </c>
      <c r="AR1076" s="37"/>
      <c r="AS1076" s="39">
        <v>0.18</v>
      </c>
      <c r="AT1076" s="37">
        <f t="shared" si="48"/>
        <v>0</v>
      </c>
      <c r="AU1076" s="37">
        <f t="shared" si="49"/>
        <v>0</v>
      </c>
      <c r="AV1076" s="37">
        <f t="shared" si="50"/>
        <v>0</v>
      </c>
      <c r="AW1076" s="38" t="s">
        <v>2</v>
      </c>
    </row>
    <row r="1077" spans="1:49" s="1" customFormat="1" ht="191.25">
      <c r="A1077" s="35">
        <v>1068</v>
      </c>
      <c r="B1077" s="36">
        <v>5123114</v>
      </c>
      <c r="C1077" s="36" t="s">
        <v>160</v>
      </c>
      <c r="D1077" s="36" t="s">
        <v>154</v>
      </c>
      <c r="E1077" s="36" t="s">
        <v>157</v>
      </c>
      <c r="F1077" s="43" t="s">
        <v>751</v>
      </c>
      <c r="G1077" s="43" t="s">
        <v>752</v>
      </c>
      <c r="H1077" s="36"/>
      <c r="I1077" s="36" t="s">
        <v>1264</v>
      </c>
      <c r="J1077" s="36" t="s">
        <v>143</v>
      </c>
      <c r="K1077" s="42" t="s">
        <v>65</v>
      </c>
      <c r="L1077" s="36"/>
      <c r="M1077" s="36"/>
      <c r="N1077" s="36"/>
      <c r="O1077" s="36"/>
      <c r="P1077" s="36"/>
      <c r="Q1077" s="36"/>
      <c r="R1077" s="36"/>
      <c r="S1077" s="36"/>
      <c r="T1077" s="36"/>
      <c r="U1077" s="36">
        <v>2</v>
      </c>
      <c r="V1077" s="36"/>
      <c r="W1077" s="36"/>
      <c r="X1077" s="36"/>
      <c r="Y1077" s="36"/>
      <c r="Z1077" s="36">
        <v>2</v>
      </c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>
        <v>4</v>
      </c>
      <c r="AO1077" s="37" t="s">
        <v>5</v>
      </c>
      <c r="AP1077" s="36" t="s">
        <v>1272</v>
      </c>
      <c r="AQ1077" s="37">
        <v>9170.7</v>
      </c>
      <c r="AR1077" s="37"/>
      <c r="AS1077" s="39">
        <v>0.18</v>
      </c>
      <c r="AT1077" s="37">
        <f t="shared" si="48"/>
        <v>0</v>
      </c>
      <c r="AU1077" s="37">
        <f t="shared" si="49"/>
        <v>0</v>
      </c>
      <c r="AV1077" s="37">
        <f t="shared" si="50"/>
        <v>0</v>
      </c>
      <c r="AW1077" s="38" t="s">
        <v>2</v>
      </c>
    </row>
    <row r="1078" spans="1:49" s="1" customFormat="1" ht="191.25">
      <c r="A1078" s="35">
        <v>1069</v>
      </c>
      <c r="B1078" s="36">
        <v>5123172</v>
      </c>
      <c r="C1078" s="36" t="s">
        <v>160</v>
      </c>
      <c r="D1078" s="36" t="s">
        <v>154</v>
      </c>
      <c r="E1078" s="36" t="s">
        <v>157</v>
      </c>
      <c r="F1078" s="43" t="s">
        <v>751</v>
      </c>
      <c r="G1078" s="43" t="s">
        <v>752</v>
      </c>
      <c r="H1078" s="36"/>
      <c r="I1078" s="36" t="s">
        <v>1264</v>
      </c>
      <c r="J1078" s="36" t="s">
        <v>143</v>
      </c>
      <c r="K1078" s="42" t="s">
        <v>65</v>
      </c>
      <c r="L1078" s="36"/>
      <c r="M1078" s="36"/>
      <c r="N1078" s="36"/>
      <c r="O1078" s="36"/>
      <c r="P1078" s="36"/>
      <c r="Q1078" s="36"/>
      <c r="R1078" s="36"/>
      <c r="S1078" s="36"/>
      <c r="T1078" s="36"/>
      <c r="U1078" s="36">
        <v>2</v>
      </c>
      <c r="V1078" s="36"/>
      <c r="W1078" s="36"/>
      <c r="X1078" s="36"/>
      <c r="Y1078" s="36"/>
      <c r="Z1078" s="36">
        <v>2</v>
      </c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>
        <v>4</v>
      </c>
      <c r="AO1078" s="37" t="s">
        <v>5</v>
      </c>
      <c r="AP1078" s="36" t="s">
        <v>1272</v>
      </c>
      <c r="AQ1078" s="37">
        <v>9170.7</v>
      </c>
      <c r="AR1078" s="37"/>
      <c r="AS1078" s="39">
        <v>0.18</v>
      </c>
      <c r="AT1078" s="37">
        <f t="shared" si="48"/>
        <v>0</v>
      </c>
      <c r="AU1078" s="37">
        <f t="shared" si="49"/>
        <v>0</v>
      </c>
      <c r="AV1078" s="37">
        <f t="shared" si="50"/>
        <v>0</v>
      </c>
      <c r="AW1078" s="38" t="s">
        <v>2</v>
      </c>
    </row>
    <row r="1079" spans="1:49" s="1" customFormat="1" ht="153">
      <c r="A1079" s="35">
        <v>1070</v>
      </c>
      <c r="B1079" s="36">
        <v>5122863</v>
      </c>
      <c r="C1079" s="36" t="s">
        <v>160</v>
      </c>
      <c r="D1079" s="36" t="s">
        <v>154</v>
      </c>
      <c r="E1079" s="36" t="s">
        <v>157</v>
      </c>
      <c r="F1079" s="43" t="s">
        <v>751</v>
      </c>
      <c r="G1079" s="43" t="s">
        <v>752</v>
      </c>
      <c r="H1079" s="36"/>
      <c r="I1079" s="36" t="s">
        <v>1264</v>
      </c>
      <c r="J1079" s="36" t="s">
        <v>143</v>
      </c>
      <c r="K1079" s="42" t="s">
        <v>9</v>
      </c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>
        <v>2</v>
      </c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>
        <v>2</v>
      </c>
      <c r="AO1079" s="37" t="s">
        <v>5</v>
      </c>
      <c r="AP1079" s="36" t="s">
        <v>6</v>
      </c>
      <c r="AQ1079" s="37">
        <v>9205.92</v>
      </c>
      <c r="AR1079" s="37"/>
      <c r="AS1079" s="39">
        <v>0.18</v>
      </c>
      <c r="AT1079" s="37">
        <f t="shared" si="48"/>
        <v>0</v>
      </c>
      <c r="AU1079" s="37">
        <f t="shared" si="49"/>
        <v>0</v>
      </c>
      <c r="AV1079" s="37">
        <f t="shared" si="50"/>
        <v>0</v>
      </c>
      <c r="AW1079" s="38" t="s">
        <v>2</v>
      </c>
    </row>
    <row r="1080" spans="1:49" s="1" customFormat="1" ht="153">
      <c r="A1080" s="35">
        <v>1071</v>
      </c>
      <c r="B1080" s="36">
        <v>5123724</v>
      </c>
      <c r="C1080" s="36" t="s">
        <v>160</v>
      </c>
      <c r="D1080" s="36" t="s">
        <v>154</v>
      </c>
      <c r="E1080" s="36" t="s">
        <v>157</v>
      </c>
      <c r="F1080" s="43" t="s">
        <v>753</v>
      </c>
      <c r="G1080" s="43" t="s">
        <v>754</v>
      </c>
      <c r="H1080" s="36"/>
      <c r="I1080" s="36" t="s">
        <v>1264</v>
      </c>
      <c r="J1080" s="36" t="s">
        <v>143</v>
      </c>
      <c r="K1080" s="42" t="s">
        <v>1</v>
      </c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>
        <v>1</v>
      </c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>
        <v>1</v>
      </c>
      <c r="AO1080" s="37" t="s">
        <v>1091</v>
      </c>
      <c r="AP1080" s="36" t="s">
        <v>33</v>
      </c>
      <c r="AQ1080" s="37">
        <v>9232.11</v>
      </c>
      <c r="AR1080" s="37"/>
      <c r="AS1080" s="39">
        <v>0.18</v>
      </c>
      <c r="AT1080" s="37">
        <f t="shared" si="48"/>
        <v>0</v>
      </c>
      <c r="AU1080" s="37">
        <f t="shared" si="49"/>
        <v>0</v>
      </c>
      <c r="AV1080" s="37">
        <f t="shared" si="50"/>
        <v>0</v>
      </c>
      <c r="AW1080" s="38" t="s">
        <v>2</v>
      </c>
    </row>
    <row r="1081" spans="1:49" s="1" customFormat="1" ht="153">
      <c r="A1081" s="35">
        <v>1072</v>
      </c>
      <c r="B1081" s="36">
        <v>5123578</v>
      </c>
      <c r="C1081" s="36" t="s">
        <v>160</v>
      </c>
      <c r="D1081" s="36" t="s">
        <v>154</v>
      </c>
      <c r="E1081" s="36" t="s">
        <v>157</v>
      </c>
      <c r="F1081" s="43" t="s">
        <v>753</v>
      </c>
      <c r="G1081" s="43" t="s">
        <v>754</v>
      </c>
      <c r="H1081" s="36"/>
      <c r="I1081" s="36" t="s">
        <v>1264</v>
      </c>
      <c r="J1081" s="36" t="s">
        <v>143</v>
      </c>
      <c r="K1081" s="42" t="s">
        <v>1191</v>
      </c>
      <c r="L1081" s="36"/>
      <c r="M1081" s="36"/>
      <c r="N1081" s="36"/>
      <c r="O1081" s="36"/>
      <c r="P1081" s="36"/>
      <c r="Q1081" s="36"/>
      <c r="R1081" s="36"/>
      <c r="S1081" s="36"/>
      <c r="T1081" s="36">
        <v>3</v>
      </c>
      <c r="U1081" s="36"/>
      <c r="V1081" s="36"/>
      <c r="W1081" s="36">
        <v>3</v>
      </c>
      <c r="X1081" s="36"/>
      <c r="Y1081" s="36"/>
      <c r="Z1081" s="36">
        <v>4</v>
      </c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>
        <v>10</v>
      </c>
      <c r="AO1081" s="37" t="s">
        <v>1091</v>
      </c>
      <c r="AP1081" s="36" t="s">
        <v>33</v>
      </c>
      <c r="AQ1081" s="37">
        <v>9202.31</v>
      </c>
      <c r="AR1081" s="37"/>
      <c r="AS1081" s="39">
        <v>0.18</v>
      </c>
      <c r="AT1081" s="37">
        <f t="shared" si="48"/>
        <v>0</v>
      </c>
      <c r="AU1081" s="37">
        <f t="shared" si="49"/>
        <v>0</v>
      </c>
      <c r="AV1081" s="37">
        <f t="shared" si="50"/>
        <v>0</v>
      </c>
      <c r="AW1081" s="38" t="s">
        <v>2</v>
      </c>
    </row>
    <row r="1082" spans="1:49" s="1" customFormat="1" ht="153">
      <c r="A1082" s="35">
        <v>1073</v>
      </c>
      <c r="B1082" s="36">
        <v>5123059</v>
      </c>
      <c r="C1082" s="36" t="s">
        <v>160</v>
      </c>
      <c r="D1082" s="36" t="s">
        <v>154</v>
      </c>
      <c r="E1082" s="36" t="s">
        <v>157</v>
      </c>
      <c r="F1082" s="43" t="s">
        <v>779</v>
      </c>
      <c r="G1082" s="43" t="s">
        <v>780</v>
      </c>
      <c r="H1082" s="36"/>
      <c r="I1082" s="36" t="s">
        <v>1264</v>
      </c>
      <c r="J1082" s="36" t="s">
        <v>143</v>
      </c>
      <c r="K1082" s="42" t="s">
        <v>1</v>
      </c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>
        <v>2</v>
      </c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>
        <v>2</v>
      </c>
      <c r="AO1082" s="37" t="s">
        <v>5</v>
      </c>
      <c r="AP1082" s="36" t="s">
        <v>6</v>
      </c>
      <c r="AQ1082" s="37">
        <v>5532.65</v>
      </c>
      <c r="AR1082" s="37"/>
      <c r="AS1082" s="39">
        <v>0.18</v>
      </c>
      <c r="AT1082" s="37">
        <f t="shared" si="48"/>
        <v>0</v>
      </c>
      <c r="AU1082" s="37">
        <f t="shared" si="49"/>
        <v>0</v>
      </c>
      <c r="AV1082" s="37">
        <f t="shared" si="50"/>
        <v>0</v>
      </c>
      <c r="AW1082" s="38" t="s">
        <v>2</v>
      </c>
    </row>
    <row r="1083" spans="1:49" s="1" customFormat="1" ht="153">
      <c r="A1083" s="35">
        <v>1074</v>
      </c>
      <c r="B1083" s="36">
        <v>5123558</v>
      </c>
      <c r="C1083" s="36" t="s">
        <v>160</v>
      </c>
      <c r="D1083" s="36" t="s">
        <v>154</v>
      </c>
      <c r="E1083" s="36" t="s">
        <v>157</v>
      </c>
      <c r="F1083" s="43" t="s">
        <v>786</v>
      </c>
      <c r="G1083" s="43" t="s">
        <v>787</v>
      </c>
      <c r="H1083" s="36"/>
      <c r="I1083" s="36" t="s">
        <v>1264</v>
      </c>
      <c r="J1083" s="36" t="s">
        <v>143</v>
      </c>
      <c r="K1083" s="42" t="s">
        <v>1105</v>
      </c>
      <c r="L1083" s="36"/>
      <c r="M1083" s="36"/>
      <c r="N1083" s="36"/>
      <c r="O1083" s="36"/>
      <c r="P1083" s="36"/>
      <c r="Q1083" s="36"/>
      <c r="R1083" s="36"/>
      <c r="S1083" s="36"/>
      <c r="T1083" s="36">
        <v>2</v>
      </c>
      <c r="U1083" s="36"/>
      <c r="V1083" s="36"/>
      <c r="W1083" s="36"/>
      <c r="X1083" s="36"/>
      <c r="Y1083" s="36"/>
      <c r="Z1083" s="36"/>
      <c r="AA1083" s="36">
        <v>2</v>
      </c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>
        <v>4</v>
      </c>
      <c r="AO1083" s="37" t="s">
        <v>1091</v>
      </c>
      <c r="AP1083" s="36" t="s">
        <v>33</v>
      </c>
      <c r="AQ1083" s="37">
        <v>3660.98</v>
      </c>
      <c r="AR1083" s="37"/>
      <c r="AS1083" s="39">
        <v>0.18</v>
      </c>
      <c r="AT1083" s="37">
        <f t="shared" si="48"/>
        <v>0</v>
      </c>
      <c r="AU1083" s="37">
        <f t="shared" si="49"/>
        <v>0</v>
      </c>
      <c r="AV1083" s="37">
        <f t="shared" si="50"/>
        <v>0</v>
      </c>
      <c r="AW1083" s="38" t="s">
        <v>2</v>
      </c>
    </row>
    <row r="1084" spans="1:49" s="1" customFormat="1" ht="191.25">
      <c r="A1084" s="35">
        <v>1075</v>
      </c>
      <c r="B1084" s="36">
        <v>5123216</v>
      </c>
      <c r="C1084" s="36" t="s">
        <v>160</v>
      </c>
      <c r="D1084" s="36" t="s">
        <v>154</v>
      </c>
      <c r="E1084" s="36" t="s">
        <v>157</v>
      </c>
      <c r="F1084" s="43" t="s">
        <v>790</v>
      </c>
      <c r="G1084" s="43" t="s">
        <v>791</v>
      </c>
      <c r="H1084" s="36"/>
      <c r="I1084" s="36" t="s">
        <v>1264</v>
      </c>
      <c r="J1084" s="36" t="s">
        <v>143</v>
      </c>
      <c r="K1084" s="42" t="s">
        <v>1133</v>
      </c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>
        <v>1</v>
      </c>
      <c r="W1084" s="36"/>
      <c r="X1084" s="36"/>
      <c r="Y1084" s="36"/>
      <c r="Z1084" s="36"/>
      <c r="AA1084" s="36">
        <v>1</v>
      </c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>
        <v>2</v>
      </c>
      <c r="AO1084" s="37" t="s">
        <v>5</v>
      </c>
      <c r="AP1084" s="36" t="s">
        <v>1272</v>
      </c>
      <c r="AQ1084" s="37">
        <v>4920.36</v>
      </c>
      <c r="AR1084" s="37"/>
      <c r="AS1084" s="39">
        <v>0.18</v>
      </c>
      <c r="AT1084" s="37">
        <f t="shared" si="48"/>
        <v>0</v>
      </c>
      <c r="AU1084" s="37">
        <f t="shared" si="49"/>
        <v>0</v>
      </c>
      <c r="AV1084" s="37">
        <f t="shared" si="50"/>
        <v>0</v>
      </c>
      <c r="AW1084" s="38" t="s">
        <v>2</v>
      </c>
    </row>
    <row r="1085" spans="1:49" s="1" customFormat="1" ht="153">
      <c r="A1085" s="35">
        <v>1076</v>
      </c>
      <c r="B1085" s="36">
        <v>5123557</v>
      </c>
      <c r="C1085" s="36" t="s">
        <v>160</v>
      </c>
      <c r="D1085" s="36" t="s">
        <v>154</v>
      </c>
      <c r="E1085" s="36" t="s">
        <v>157</v>
      </c>
      <c r="F1085" s="43" t="s">
        <v>587</v>
      </c>
      <c r="G1085" s="43" t="s">
        <v>794</v>
      </c>
      <c r="H1085" s="36"/>
      <c r="I1085" s="36" t="s">
        <v>1264</v>
      </c>
      <c r="J1085" s="36" t="s">
        <v>143</v>
      </c>
      <c r="K1085" s="42" t="s">
        <v>1083</v>
      </c>
      <c r="L1085" s="36"/>
      <c r="M1085" s="36"/>
      <c r="N1085" s="36"/>
      <c r="O1085" s="36"/>
      <c r="P1085" s="36"/>
      <c r="Q1085" s="36"/>
      <c r="R1085" s="36"/>
      <c r="S1085" s="36"/>
      <c r="T1085" s="36">
        <v>2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>
        <v>2</v>
      </c>
      <c r="AO1085" s="37" t="s">
        <v>1091</v>
      </c>
      <c r="AP1085" s="36" t="s">
        <v>33</v>
      </c>
      <c r="AQ1085" s="37">
        <v>25761.71</v>
      </c>
      <c r="AR1085" s="37"/>
      <c r="AS1085" s="39">
        <v>0.18</v>
      </c>
      <c r="AT1085" s="37">
        <f t="shared" si="48"/>
        <v>0</v>
      </c>
      <c r="AU1085" s="37">
        <f t="shared" si="49"/>
        <v>0</v>
      </c>
      <c r="AV1085" s="37">
        <f t="shared" si="50"/>
        <v>0</v>
      </c>
      <c r="AW1085" s="38" t="s">
        <v>2</v>
      </c>
    </row>
    <row r="1086" spans="1:49" s="1" customFormat="1" ht="153">
      <c r="A1086" s="35">
        <v>1077</v>
      </c>
      <c r="B1086" s="36">
        <v>5123556</v>
      </c>
      <c r="C1086" s="36" t="s">
        <v>160</v>
      </c>
      <c r="D1086" s="36" t="s">
        <v>154</v>
      </c>
      <c r="E1086" s="36" t="s">
        <v>157</v>
      </c>
      <c r="F1086" s="43" t="s">
        <v>587</v>
      </c>
      <c r="G1086" s="43" t="s">
        <v>795</v>
      </c>
      <c r="H1086" s="36"/>
      <c r="I1086" s="36" t="s">
        <v>1264</v>
      </c>
      <c r="J1086" s="36" t="s">
        <v>143</v>
      </c>
      <c r="K1086" s="42" t="s">
        <v>1083</v>
      </c>
      <c r="L1086" s="36"/>
      <c r="M1086" s="36"/>
      <c r="N1086" s="36"/>
      <c r="O1086" s="36"/>
      <c r="P1086" s="36"/>
      <c r="Q1086" s="36"/>
      <c r="R1086" s="36"/>
      <c r="S1086" s="36"/>
      <c r="T1086" s="36">
        <v>2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>
        <v>2</v>
      </c>
      <c r="AO1086" s="37" t="s">
        <v>1091</v>
      </c>
      <c r="AP1086" s="36" t="s">
        <v>33</v>
      </c>
      <c r="AQ1086" s="37">
        <v>13383.98</v>
      </c>
      <c r="AR1086" s="37"/>
      <c r="AS1086" s="39">
        <v>0.18</v>
      </c>
      <c r="AT1086" s="37">
        <f t="shared" si="48"/>
        <v>0</v>
      </c>
      <c r="AU1086" s="37">
        <f t="shared" si="49"/>
        <v>0</v>
      </c>
      <c r="AV1086" s="37">
        <f t="shared" si="50"/>
        <v>0</v>
      </c>
      <c r="AW1086" s="38" t="s">
        <v>2</v>
      </c>
    </row>
    <row r="1087" spans="1:49" s="1" customFormat="1" ht="153">
      <c r="A1087" s="35">
        <v>1078</v>
      </c>
      <c r="B1087" s="36">
        <v>5122966</v>
      </c>
      <c r="C1087" s="36" t="s">
        <v>160</v>
      </c>
      <c r="D1087" s="36" t="s">
        <v>154</v>
      </c>
      <c r="E1087" s="36" t="s">
        <v>157</v>
      </c>
      <c r="F1087" s="43" t="s">
        <v>587</v>
      </c>
      <c r="G1087" s="43" t="s">
        <v>795</v>
      </c>
      <c r="H1087" s="36"/>
      <c r="I1087" s="36" t="s">
        <v>1264</v>
      </c>
      <c r="J1087" s="36" t="s">
        <v>143</v>
      </c>
      <c r="K1087" s="42" t="s">
        <v>9</v>
      </c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>
        <v>5</v>
      </c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>
        <v>5</v>
      </c>
      <c r="AO1087" s="37" t="s">
        <v>5</v>
      </c>
      <c r="AP1087" s="36" t="s">
        <v>6</v>
      </c>
      <c r="AQ1087" s="37">
        <v>13642.29</v>
      </c>
      <c r="AR1087" s="37"/>
      <c r="AS1087" s="39">
        <v>0.18</v>
      </c>
      <c r="AT1087" s="37">
        <f t="shared" si="48"/>
        <v>0</v>
      </c>
      <c r="AU1087" s="37">
        <f t="shared" si="49"/>
        <v>0</v>
      </c>
      <c r="AV1087" s="37">
        <f t="shared" si="50"/>
        <v>0</v>
      </c>
      <c r="AW1087" s="38" t="s">
        <v>2</v>
      </c>
    </row>
    <row r="1088" spans="1:49" s="1" customFormat="1" ht="191.25">
      <c r="A1088" s="35">
        <v>1079</v>
      </c>
      <c r="B1088" s="36">
        <v>5123113</v>
      </c>
      <c r="C1088" s="36" t="s">
        <v>160</v>
      </c>
      <c r="D1088" s="36" t="s">
        <v>154</v>
      </c>
      <c r="E1088" s="36" t="s">
        <v>157</v>
      </c>
      <c r="F1088" s="43" t="s">
        <v>587</v>
      </c>
      <c r="G1088" s="43" t="s">
        <v>795</v>
      </c>
      <c r="H1088" s="36"/>
      <c r="I1088" s="36" t="s">
        <v>1264</v>
      </c>
      <c r="J1088" s="36" t="s">
        <v>143</v>
      </c>
      <c r="K1088" s="42" t="s">
        <v>16</v>
      </c>
      <c r="L1088" s="36"/>
      <c r="M1088" s="36"/>
      <c r="N1088" s="36"/>
      <c r="O1088" s="36"/>
      <c r="P1088" s="36"/>
      <c r="Q1088" s="36"/>
      <c r="R1088" s="36"/>
      <c r="S1088" s="36"/>
      <c r="T1088" s="36"/>
      <c r="U1088" s="36">
        <v>1</v>
      </c>
      <c r="V1088" s="36"/>
      <c r="W1088" s="36"/>
      <c r="X1088" s="36"/>
      <c r="Y1088" s="36"/>
      <c r="Z1088" s="36">
        <v>1</v>
      </c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>
        <v>2</v>
      </c>
      <c r="AO1088" s="37" t="s">
        <v>5</v>
      </c>
      <c r="AP1088" s="36" t="s">
        <v>1272</v>
      </c>
      <c r="AQ1088" s="37">
        <v>13590.1</v>
      </c>
      <c r="AR1088" s="37"/>
      <c r="AS1088" s="39">
        <v>0.18</v>
      </c>
      <c r="AT1088" s="37">
        <f t="shared" si="48"/>
        <v>0</v>
      </c>
      <c r="AU1088" s="37">
        <f t="shared" si="49"/>
        <v>0</v>
      </c>
      <c r="AV1088" s="37">
        <f t="shared" si="50"/>
        <v>0</v>
      </c>
      <c r="AW1088" s="38" t="s">
        <v>2</v>
      </c>
    </row>
    <row r="1089" spans="1:49" s="1" customFormat="1" ht="153">
      <c r="A1089" s="35">
        <v>1080</v>
      </c>
      <c r="B1089" s="36">
        <v>5123697</v>
      </c>
      <c r="C1089" s="36" t="s">
        <v>160</v>
      </c>
      <c r="D1089" s="36" t="s">
        <v>154</v>
      </c>
      <c r="E1089" s="36" t="s">
        <v>157</v>
      </c>
      <c r="F1089" s="43" t="s">
        <v>684</v>
      </c>
      <c r="G1089" s="43" t="s">
        <v>801</v>
      </c>
      <c r="H1089" s="36"/>
      <c r="I1089" s="36" t="s">
        <v>1264</v>
      </c>
      <c r="J1089" s="36" t="s">
        <v>143</v>
      </c>
      <c r="K1089" s="42" t="s">
        <v>1083</v>
      </c>
      <c r="L1089" s="36"/>
      <c r="M1089" s="36"/>
      <c r="N1089" s="36"/>
      <c r="O1089" s="36"/>
      <c r="P1089" s="36"/>
      <c r="Q1089" s="36"/>
      <c r="R1089" s="36"/>
      <c r="S1089" s="36"/>
      <c r="T1089" s="36">
        <v>2</v>
      </c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>
        <v>2</v>
      </c>
      <c r="AO1089" s="37" t="s">
        <v>1091</v>
      </c>
      <c r="AP1089" s="36" t="s">
        <v>33</v>
      </c>
      <c r="AQ1089" s="37">
        <v>10239.8</v>
      </c>
      <c r="AR1089" s="37"/>
      <c r="AS1089" s="39">
        <v>0.18</v>
      </c>
      <c r="AT1089" s="37">
        <f t="shared" si="48"/>
        <v>0</v>
      </c>
      <c r="AU1089" s="37">
        <f t="shared" si="49"/>
        <v>0</v>
      </c>
      <c r="AV1089" s="37">
        <f t="shared" si="50"/>
        <v>0</v>
      </c>
      <c r="AW1089" s="38" t="s">
        <v>2</v>
      </c>
    </row>
    <row r="1090" spans="1:49" s="1" customFormat="1" ht="153">
      <c r="A1090" s="35">
        <v>1081</v>
      </c>
      <c r="B1090" s="36">
        <v>5123862</v>
      </c>
      <c r="C1090" s="36" t="s">
        <v>160</v>
      </c>
      <c r="D1090" s="36" t="s">
        <v>154</v>
      </c>
      <c r="E1090" s="36" t="s">
        <v>157</v>
      </c>
      <c r="F1090" s="43" t="s">
        <v>684</v>
      </c>
      <c r="G1090" s="43" t="s">
        <v>801</v>
      </c>
      <c r="H1090" s="36"/>
      <c r="I1090" s="36" t="s">
        <v>1264</v>
      </c>
      <c r="J1090" s="36" t="s">
        <v>143</v>
      </c>
      <c r="K1090" s="42" t="s">
        <v>1176</v>
      </c>
      <c r="L1090" s="36"/>
      <c r="M1090" s="36"/>
      <c r="N1090" s="36"/>
      <c r="O1090" s="36"/>
      <c r="P1090" s="36"/>
      <c r="Q1090" s="36"/>
      <c r="R1090" s="36"/>
      <c r="S1090" s="36"/>
      <c r="T1090" s="36">
        <v>5</v>
      </c>
      <c r="U1090" s="36"/>
      <c r="V1090" s="36">
        <v>5</v>
      </c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>
        <v>10</v>
      </c>
      <c r="AO1090" s="37" t="s">
        <v>1091</v>
      </c>
      <c r="AP1090" s="36" t="s">
        <v>33</v>
      </c>
      <c r="AQ1090" s="37">
        <v>10339.13</v>
      </c>
      <c r="AR1090" s="37"/>
      <c r="AS1090" s="39">
        <v>0.18</v>
      </c>
      <c r="AT1090" s="37">
        <f t="shared" si="48"/>
        <v>0</v>
      </c>
      <c r="AU1090" s="37">
        <f t="shared" si="49"/>
        <v>0</v>
      </c>
      <c r="AV1090" s="37">
        <f t="shared" si="50"/>
        <v>0</v>
      </c>
      <c r="AW1090" s="38" t="s">
        <v>2</v>
      </c>
    </row>
    <row r="1091" spans="1:49" s="1" customFormat="1" ht="191.25">
      <c r="A1091" s="35">
        <v>1082</v>
      </c>
      <c r="B1091" s="36">
        <v>5123090</v>
      </c>
      <c r="C1091" s="36" t="s">
        <v>160</v>
      </c>
      <c r="D1091" s="36" t="s">
        <v>154</v>
      </c>
      <c r="E1091" s="36" t="s">
        <v>157</v>
      </c>
      <c r="F1091" s="43" t="s">
        <v>591</v>
      </c>
      <c r="G1091" s="43" t="s">
        <v>802</v>
      </c>
      <c r="H1091" s="36"/>
      <c r="I1091" s="36" t="s">
        <v>1264</v>
      </c>
      <c r="J1091" s="36" t="s">
        <v>143</v>
      </c>
      <c r="K1091" s="42" t="s">
        <v>29</v>
      </c>
      <c r="L1091" s="36"/>
      <c r="M1091" s="36"/>
      <c r="N1091" s="36"/>
      <c r="O1091" s="36"/>
      <c r="P1091" s="36"/>
      <c r="Q1091" s="36"/>
      <c r="R1091" s="36"/>
      <c r="S1091" s="36"/>
      <c r="T1091" s="36"/>
      <c r="U1091" s="36">
        <v>5</v>
      </c>
      <c r="V1091" s="36"/>
      <c r="W1091" s="36"/>
      <c r="X1091" s="36"/>
      <c r="Y1091" s="36"/>
      <c r="Z1091" s="36">
        <v>5</v>
      </c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>
        <v>10</v>
      </c>
      <c r="AO1091" s="37" t="s">
        <v>5</v>
      </c>
      <c r="AP1091" s="36" t="s">
        <v>1272</v>
      </c>
      <c r="AQ1091" s="37">
        <v>86841.53</v>
      </c>
      <c r="AR1091" s="37"/>
      <c r="AS1091" s="39">
        <v>0.18</v>
      </c>
      <c r="AT1091" s="37">
        <f t="shared" si="48"/>
        <v>0</v>
      </c>
      <c r="AU1091" s="37">
        <f t="shared" si="49"/>
        <v>0</v>
      </c>
      <c r="AV1091" s="37">
        <f t="shared" si="50"/>
        <v>0</v>
      </c>
      <c r="AW1091" s="38" t="s">
        <v>2</v>
      </c>
    </row>
    <row r="1092" spans="1:49" s="1" customFormat="1" ht="153">
      <c r="A1092" s="35">
        <v>1083</v>
      </c>
      <c r="B1092" s="36">
        <v>5123545</v>
      </c>
      <c r="C1092" s="36" t="s">
        <v>160</v>
      </c>
      <c r="D1092" s="36" t="s">
        <v>154</v>
      </c>
      <c r="E1092" s="36" t="s">
        <v>157</v>
      </c>
      <c r="F1092" s="43" t="s">
        <v>807</v>
      </c>
      <c r="G1092" s="43" t="s">
        <v>808</v>
      </c>
      <c r="H1092" s="36"/>
      <c r="I1092" s="36" t="s">
        <v>1264</v>
      </c>
      <c r="J1092" s="36" t="s">
        <v>143</v>
      </c>
      <c r="K1092" s="42" t="s">
        <v>1086</v>
      </c>
      <c r="L1092" s="36"/>
      <c r="M1092" s="36"/>
      <c r="N1092" s="36"/>
      <c r="O1092" s="36"/>
      <c r="P1092" s="36"/>
      <c r="Q1092" s="36"/>
      <c r="R1092" s="36"/>
      <c r="S1092" s="36"/>
      <c r="T1092" s="36"/>
      <c r="U1092" s="36">
        <v>2</v>
      </c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>
        <v>2</v>
      </c>
      <c r="AO1092" s="37" t="s">
        <v>1091</v>
      </c>
      <c r="AP1092" s="36" t="s">
        <v>33</v>
      </c>
      <c r="AQ1092" s="37">
        <v>10181.3</v>
      </c>
      <c r="AR1092" s="37"/>
      <c r="AS1092" s="39">
        <v>0.18</v>
      </c>
      <c r="AT1092" s="37">
        <f t="shared" si="48"/>
        <v>0</v>
      </c>
      <c r="AU1092" s="37">
        <f t="shared" si="49"/>
        <v>0</v>
      </c>
      <c r="AV1092" s="37">
        <f t="shared" si="50"/>
        <v>0</v>
      </c>
      <c r="AW1092" s="38" t="s">
        <v>2</v>
      </c>
    </row>
    <row r="1093" spans="1:49" s="1" customFormat="1" ht="191.25">
      <c r="A1093" s="35">
        <v>1084</v>
      </c>
      <c r="B1093" s="36">
        <v>5123192</v>
      </c>
      <c r="C1093" s="36" t="s">
        <v>160</v>
      </c>
      <c r="D1093" s="36" t="s">
        <v>154</v>
      </c>
      <c r="E1093" s="36" t="s">
        <v>157</v>
      </c>
      <c r="F1093" s="43" t="s">
        <v>813</v>
      </c>
      <c r="G1093" s="43" t="s">
        <v>814</v>
      </c>
      <c r="H1093" s="36"/>
      <c r="I1093" s="36" t="s">
        <v>1264</v>
      </c>
      <c r="J1093" s="36" t="s">
        <v>143</v>
      </c>
      <c r="K1093" s="42" t="s">
        <v>65</v>
      </c>
      <c r="L1093" s="36"/>
      <c r="M1093" s="36"/>
      <c r="N1093" s="36"/>
      <c r="O1093" s="36"/>
      <c r="P1093" s="36"/>
      <c r="Q1093" s="36"/>
      <c r="R1093" s="36"/>
      <c r="S1093" s="36"/>
      <c r="T1093" s="36"/>
      <c r="U1093" s="36">
        <v>2</v>
      </c>
      <c r="V1093" s="36"/>
      <c r="W1093" s="36"/>
      <c r="X1093" s="36"/>
      <c r="Y1093" s="36"/>
      <c r="Z1093" s="36">
        <v>2</v>
      </c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>
        <v>4</v>
      </c>
      <c r="AO1093" s="37" t="s">
        <v>5</v>
      </c>
      <c r="AP1093" s="36" t="s">
        <v>1272</v>
      </c>
      <c r="AQ1093" s="37">
        <v>7167.76</v>
      </c>
      <c r="AR1093" s="37"/>
      <c r="AS1093" s="39">
        <v>0.18</v>
      </c>
      <c r="AT1093" s="37">
        <f t="shared" si="48"/>
        <v>0</v>
      </c>
      <c r="AU1093" s="37">
        <f t="shared" si="49"/>
        <v>0</v>
      </c>
      <c r="AV1093" s="37">
        <f t="shared" si="50"/>
        <v>0</v>
      </c>
      <c r="AW1093" s="38" t="s">
        <v>2</v>
      </c>
    </row>
    <row r="1094" spans="1:49" s="1" customFormat="1" ht="191.25">
      <c r="A1094" s="35">
        <v>1085</v>
      </c>
      <c r="B1094" s="36">
        <v>5123254</v>
      </c>
      <c r="C1094" s="36" t="s">
        <v>160</v>
      </c>
      <c r="D1094" s="36" t="s">
        <v>154</v>
      </c>
      <c r="E1094" s="36" t="s">
        <v>157</v>
      </c>
      <c r="F1094" s="43" t="s">
        <v>815</v>
      </c>
      <c r="G1094" s="43" t="s">
        <v>816</v>
      </c>
      <c r="H1094" s="36"/>
      <c r="I1094" s="36" t="s">
        <v>1264</v>
      </c>
      <c r="J1094" s="36" t="s">
        <v>143</v>
      </c>
      <c r="K1094" s="42" t="s">
        <v>1121</v>
      </c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>
        <v>5</v>
      </c>
      <c r="W1094" s="36"/>
      <c r="X1094" s="36"/>
      <c r="Y1094" s="36"/>
      <c r="Z1094" s="36"/>
      <c r="AA1094" s="36">
        <v>5</v>
      </c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>
        <v>10</v>
      </c>
      <c r="AO1094" s="37" t="s">
        <v>5</v>
      </c>
      <c r="AP1094" s="36" t="s">
        <v>1272</v>
      </c>
      <c r="AQ1094" s="37">
        <v>10317.85</v>
      </c>
      <c r="AR1094" s="37"/>
      <c r="AS1094" s="39">
        <v>0.18</v>
      </c>
      <c r="AT1094" s="37">
        <f t="shared" si="48"/>
        <v>0</v>
      </c>
      <c r="AU1094" s="37">
        <f t="shared" si="49"/>
        <v>0</v>
      </c>
      <c r="AV1094" s="37">
        <f t="shared" si="50"/>
        <v>0</v>
      </c>
      <c r="AW1094" s="38" t="s">
        <v>2</v>
      </c>
    </row>
    <row r="1095" spans="1:49" s="1" customFormat="1" ht="153">
      <c r="A1095" s="35">
        <v>1086</v>
      </c>
      <c r="B1095" s="36">
        <v>5123574</v>
      </c>
      <c r="C1095" s="36" t="s">
        <v>160</v>
      </c>
      <c r="D1095" s="36" t="s">
        <v>154</v>
      </c>
      <c r="E1095" s="36" t="s">
        <v>157</v>
      </c>
      <c r="F1095" s="43" t="s">
        <v>815</v>
      </c>
      <c r="G1095" s="43" t="s">
        <v>817</v>
      </c>
      <c r="H1095" s="36"/>
      <c r="I1095" s="36" t="s">
        <v>1264</v>
      </c>
      <c r="J1095" s="36" t="s">
        <v>143</v>
      </c>
      <c r="K1095" s="42" t="s">
        <v>1173</v>
      </c>
      <c r="L1095" s="36"/>
      <c r="M1095" s="36"/>
      <c r="N1095" s="36"/>
      <c r="O1095" s="36"/>
      <c r="P1095" s="36"/>
      <c r="Q1095" s="36"/>
      <c r="R1095" s="36"/>
      <c r="S1095" s="36"/>
      <c r="T1095" s="36">
        <v>2</v>
      </c>
      <c r="U1095" s="36"/>
      <c r="V1095" s="36"/>
      <c r="W1095" s="36"/>
      <c r="X1095" s="36"/>
      <c r="Y1095" s="36">
        <v>2</v>
      </c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>
        <v>4</v>
      </c>
      <c r="AO1095" s="37" t="s">
        <v>1091</v>
      </c>
      <c r="AP1095" s="36" t="s">
        <v>33</v>
      </c>
      <c r="AQ1095" s="37">
        <v>10191.21</v>
      </c>
      <c r="AR1095" s="37"/>
      <c r="AS1095" s="39">
        <v>0.18</v>
      </c>
      <c r="AT1095" s="37">
        <f t="shared" si="48"/>
        <v>0</v>
      </c>
      <c r="AU1095" s="37">
        <f t="shared" si="49"/>
        <v>0</v>
      </c>
      <c r="AV1095" s="37">
        <f t="shared" si="50"/>
        <v>0</v>
      </c>
      <c r="AW1095" s="38" t="s">
        <v>2</v>
      </c>
    </row>
    <row r="1096" spans="1:49" s="1" customFormat="1" ht="153">
      <c r="A1096" s="35">
        <v>1087</v>
      </c>
      <c r="B1096" s="36">
        <v>5123705</v>
      </c>
      <c r="C1096" s="36" t="s">
        <v>160</v>
      </c>
      <c r="D1096" s="36" t="s">
        <v>154</v>
      </c>
      <c r="E1096" s="36" t="s">
        <v>157</v>
      </c>
      <c r="F1096" s="43" t="s">
        <v>815</v>
      </c>
      <c r="G1096" s="43" t="s">
        <v>818</v>
      </c>
      <c r="H1096" s="36"/>
      <c r="I1096" s="36" t="s">
        <v>1264</v>
      </c>
      <c r="J1096" s="36" t="s">
        <v>143</v>
      </c>
      <c r="K1096" s="42" t="s">
        <v>9</v>
      </c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>
        <v>2</v>
      </c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>
        <v>2</v>
      </c>
      <c r="AO1096" s="37" t="s">
        <v>1091</v>
      </c>
      <c r="AP1096" s="36" t="s">
        <v>33</v>
      </c>
      <c r="AQ1096" s="37">
        <v>10275.72</v>
      </c>
      <c r="AR1096" s="37"/>
      <c r="AS1096" s="39">
        <v>0.18</v>
      </c>
      <c r="AT1096" s="37">
        <f t="shared" si="48"/>
        <v>0</v>
      </c>
      <c r="AU1096" s="37">
        <f t="shared" si="49"/>
        <v>0</v>
      </c>
      <c r="AV1096" s="37">
        <f t="shared" si="50"/>
        <v>0</v>
      </c>
      <c r="AW1096" s="38" t="s">
        <v>2</v>
      </c>
    </row>
    <row r="1097" spans="1:49" s="1" customFormat="1" ht="153">
      <c r="A1097" s="35">
        <v>1088</v>
      </c>
      <c r="B1097" s="36">
        <v>5123870</v>
      </c>
      <c r="C1097" s="36" t="s">
        <v>160</v>
      </c>
      <c r="D1097" s="36" t="s">
        <v>154</v>
      </c>
      <c r="E1097" s="36" t="s">
        <v>157</v>
      </c>
      <c r="F1097" s="43" t="s">
        <v>815</v>
      </c>
      <c r="G1097" s="43" t="s">
        <v>818</v>
      </c>
      <c r="H1097" s="36"/>
      <c r="I1097" s="36" t="s">
        <v>1264</v>
      </c>
      <c r="J1097" s="36" t="s">
        <v>143</v>
      </c>
      <c r="K1097" s="42" t="s">
        <v>1203</v>
      </c>
      <c r="L1097" s="36"/>
      <c r="M1097" s="36"/>
      <c r="N1097" s="36"/>
      <c r="O1097" s="36"/>
      <c r="P1097" s="36"/>
      <c r="Q1097" s="36"/>
      <c r="R1097" s="36"/>
      <c r="S1097" s="36"/>
      <c r="T1097" s="36">
        <v>4</v>
      </c>
      <c r="U1097" s="36"/>
      <c r="V1097" s="36"/>
      <c r="W1097" s="36">
        <v>4</v>
      </c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>
        <v>8</v>
      </c>
      <c r="AO1097" s="37" t="s">
        <v>1091</v>
      </c>
      <c r="AP1097" s="36" t="s">
        <v>33</v>
      </c>
      <c r="AQ1097" s="37">
        <v>10193.06</v>
      </c>
      <c r="AR1097" s="37"/>
      <c r="AS1097" s="39">
        <v>0.18</v>
      </c>
      <c r="AT1097" s="37">
        <f t="shared" si="48"/>
        <v>0</v>
      </c>
      <c r="AU1097" s="37">
        <f t="shared" si="49"/>
        <v>0</v>
      </c>
      <c r="AV1097" s="37">
        <f t="shared" si="50"/>
        <v>0</v>
      </c>
      <c r="AW1097" s="38" t="s">
        <v>2</v>
      </c>
    </row>
    <row r="1098" spans="1:49" s="1" customFormat="1" ht="153">
      <c r="A1098" s="35">
        <v>1089</v>
      </c>
      <c r="B1098" s="36">
        <v>5122960</v>
      </c>
      <c r="C1098" s="36" t="s">
        <v>160</v>
      </c>
      <c r="D1098" s="36" t="s">
        <v>154</v>
      </c>
      <c r="E1098" s="36" t="s">
        <v>157</v>
      </c>
      <c r="F1098" s="43" t="s">
        <v>815</v>
      </c>
      <c r="G1098" s="43" t="s">
        <v>818</v>
      </c>
      <c r="H1098" s="36"/>
      <c r="I1098" s="36" t="s">
        <v>1264</v>
      </c>
      <c r="J1098" s="36" t="s">
        <v>143</v>
      </c>
      <c r="K1098" s="42" t="s">
        <v>1204</v>
      </c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>
        <v>10</v>
      </c>
      <c r="W1098" s="36"/>
      <c r="X1098" s="36"/>
      <c r="Y1098" s="36"/>
      <c r="Z1098" s="36">
        <v>10</v>
      </c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>
        <v>20</v>
      </c>
      <c r="AO1098" s="37" t="s">
        <v>5</v>
      </c>
      <c r="AP1098" s="36" t="s">
        <v>6</v>
      </c>
      <c r="AQ1098" s="37">
        <v>10333.18</v>
      </c>
      <c r="AR1098" s="37"/>
      <c r="AS1098" s="39">
        <v>0.18</v>
      </c>
      <c r="AT1098" s="37">
        <f aca="true" t="shared" si="51" ref="AT1098:AT1161">ROUND(ROUND(AR1098,2)*AN1098,2)</f>
        <v>0</v>
      </c>
      <c r="AU1098" s="37">
        <f aca="true" t="shared" si="52" ref="AU1098:AU1161">ROUND(AT1098*AS1098,2)</f>
        <v>0</v>
      </c>
      <c r="AV1098" s="37">
        <f aca="true" t="shared" si="53" ref="AV1098:AV1161">AU1098+AT1098</f>
        <v>0</v>
      </c>
      <c r="AW1098" s="38" t="s">
        <v>2</v>
      </c>
    </row>
    <row r="1099" spans="1:49" s="1" customFormat="1" ht="191.25">
      <c r="A1099" s="35">
        <v>1090</v>
      </c>
      <c r="B1099" s="36">
        <v>5123124</v>
      </c>
      <c r="C1099" s="36" t="s">
        <v>160</v>
      </c>
      <c r="D1099" s="36" t="s">
        <v>154</v>
      </c>
      <c r="E1099" s="36" t="s">
        <v>157</v>
      </c>
      <c r="F1099" s="43" t="s">
        <v>821</v>
      </c>
      <c r="G1099" s="43" t="s">
        <v>822</v>
      </c>
      <c r="H1099" s="36"/>
      <c r="I1099" s="36" t="s">
        <v>1264</v>
      </c>
      <c r="J1099" s="36" t="s">
        <v>143</v>
      </c>
      <c r="K1099" s="42" t="s">
        <v>90</v>
      </c>
      <c r="L1099" s="36"/>
      <c r="M1099" s="36"/>
      <c r="N1099" s="36"/>
      <c r="O1099" s="36"/>
      <c r="P1099" s="36"/>
      <c r="Q1099" s="36"/>
      <c r="R1099" s="36"/>
      <c r="S1099" s="36"/>
      <c r="T1099" s="36"/>
      <c r="U1099" s="36">
        <v>3</v>
      </c>
      <c r="V1099" s="36"/>
      <c r="W1099" s="36"/>
      <c r="X1099" s="36"/>
      <c r="Y1099" s="36"/>
      <c r="Z1099" s="36">
        <v>3</v>
      </c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>
        <v>6</v>
      </c>
      <c r="AO1099" s="37" t="s">
        <v>5</v>
      </c>
      <c r="AP1099" s="36" t="s">
        <v>1272</v>
      </c>
      <c r="AQ1099" s="37">
        <v>10644.29</v>
      </c>
      <c r="AR1099" s="37"/>
      <c r="AS1099" s="39">
        <v>0.18</v>
      </c>
      <c r="AT1099" s="37">
        <f t="shared" si="51"/>
        <v>0</v>
      </c>
      <c r="AU1099" s="37">
        <f t="shared" si="52"/>
        <v>0</v>
      </c>
      <c r="AV1099" s="37">
        <f t="shared" si="53"/>
        <v>0</v>
      </c>
      <c r="AW1099" s="38" t="s">
        <v>2</v>
      </c>
    </row>
    <row r="1100" spans="1:49" s="1" customFormat="1" ht="191.25">
      <c r="A1100" s="35">
        <v>1091</v>
      </c>
      <c r="B1100" s="36">
        <v>5123264</v>
      </c>
      <c r="C1100" s="36" t="s">
        <v>160</v>
      </c>
      <c r="D1100" s="36" t="s">
        <v>154</v>
      </c>
      <c r="E1100" s="36" t="s">
        <v>157</v>
      </c>
      <c r="F1100" s="43" t="s">
        <v>823</v>
      </c>
      <c r="G1100" s="43" t="s">
        <v>824</v>
      </c>
      <c r="H1100" s="36"/>
      <c r="I1100" s="36" t="s">
        <v>1264</v>
      </c>
      <c r="J1100" s="36" t="s">
        <v>143</v>
      </c>
      <c r="K1100" s="42" t="s">
        <v>1147</v>
      </c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>
        <v>6</v>
      </c>
      <c r="W1100" s="36"/>
      <c r="X1100" s="36"/>
      <c r="Y1100" s="36"/>
      <c r="Z1100" s="36"/>
      <c r="AA1100" s="36">
        <v>6</v>
      </c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>
        <v>12</v>
      </c>
      <c r="AO1100" s="37" t="s">
        <v>5</v>
      </c>
      <c r="AP1100" s="36" t="s">
        <v>1272</v>
      </c>
      <c r="AQ1100" s="37">
        <v>11797.04</v>
      </c>
      <c r="AR1100" s="37"/>
      <c r="AS1100" s="39">
        <v>0.18</v>
      </c>
      <c r="AT1100" s="37">
        <f t="shared" si="51"/>
        <v>0</v>
      </c>
      <c r="AU1100" s="37">
        <f t="shared" si="52"/>
        <v>0</v>
      </c>
      <c r="AV1100" s="37">
        <f t="shared" si="53"/>
        <v>0</v>
      </c>
      <c r="AW1100" s="38" t="s">
        <v>2</v>
      </c>
    </row>
    <row r="1101" spans="1:49" s="1" customFormat="1" ht="191.25">
      <c r="A1101" s="35">
        <v>1092</v>
      </c>
      <c r="B1101" s="36">
        <v>5123266</v>
      </c>
      <c r="C1101" s="36" t="s">
        <v>160</v>
      </c>
      <c r="D1101" s="36" t="s">
        <v>154</v>
      </c>
      <c r="E1101" s="36" t="s">
        <v>157</v>
      </c>
      <c r="F1101" s="43" t="s">
        <v>823</v>
      </c>
      <c r="G1101" s="43" t="s">
        <v>825</v>
      </c>
      <c r="H1101" s="36"/>
      <c r="I1101" s="36" t="s">
        <v>1264</v>
      </c>
      <c r="J1101" s="36" t="s">
        <v>143</v>
      </c>
      <c r="K1101" s="42" t="s">
        <v>1207</v>
      </c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>
        <v>6</v>
      </c>
      <c r="W1101" s="36"/>
      <c r="X1101" s="36"/>
      <c r="Y1101" s="36"/>
      <c r="Z1101" s="36"/>
      <c r="AA1101" s="36">
        <v>5</v>
      </c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>
        <v>11</v>
      </c>
      <c r="AO1101" s="37" t="s">
        <v>5</v>
      </c>
      <c r="AP1101" s="36" t="s">
        <v>1272</v>
      </c>
      <c r="AQ1101" s="37">
        <v>12736.75</v>
      </c>
      <c r="AR1101" s="37"/>
      <c r="AS1101" s="39">
        <v>0.18</v>
      </c>
      <c r="AT1101" s="37">
        <f t="shared" si="51"/>
        <v>0</v>
      </c>
      <c r="AU1101" s="37">
        <f t="shared" si="52"/>
        <v>0</v>
      </c>
      <c r="AV1101" s="37">
        <f t="shared" si="53"/>
        <v>0</v>
      </c>
      <c r="AW1101" s="38" t="s">
        <v>2</v>
      </c>
    </row>
    <row r="1102" spans="1:49" s="1" customFormat="1" ht="191.25">
      <c r="A1102" s="35">
        <v>1093</v>
      </c>
      <c r="B1102" s="36">
        <v>5123269</v>
      </c>
      <c r="C1102" s="36" t="s">
        <v>160</v>
      </c>
      <c r="D1102" s="36" t="s">
        <v>154</v>
      </c>
      <c r="E1102" s="36" t="s">
        <v>157</v>
      </c>
      <c r="F1102" s="43" t="s">
        <v>826</v>
      </c>
      <c r="G1102" s="43" t="s">
        <v>828</v>
      </c>
      <c r="H1102" s="36"/>
      <c r="I1102" s="36" t="s">
        <v>1264</v>
      </c>
      <c r="J1102" s="36" t="s">
        <v>143</v>
      </c>
      <c r="K1102" s="42" t="s">
        <v>1121</v>
      </c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>
        <v>5</v>
      </c>
      <c r="W1102" s="36"/>
      <c r="X1102" s="36"/>
      <c r="Y1102" s="36"/>
      <c r="Z1102" s="36"/>
      <c r="AA1102" s="36">
        <v>5</v>
      </c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>
        <v>10</v>
      </c>
      <c r="AO1102" s="37" t="s">
        <v>5</v>
      </c>
      <c r="AP1102" s="36" t="s">
        <v>1272</v>
      </c>
      <c r="AQ1102" s="37">
        <v>13508.05</v>
      </c>
      <c r="AR1102" s="37"/>
      <c r="AS1102" s="39">
        <v>0.18</v>
      </c>
      <c r="AT1102" s="37">
        <f t="shared" si="51"/>
        <v>0</v>
      </c>
      <c r="AU1102" s="37">
        <f t="shared" si="52"/>
        <v>0</v>
      </c>
      <c r="AV1102" s="37">
        <f t="shared" si="53"/>
        <v>0</v>
      </c>
      <c r="AW1102" s="38" t="s">
        <v>2</v>
      </c>
    </row>
    <row r="1103" spans="1:49" s="1" customFormat="1" ht="153">
      <c r="A1103" s="35">
        <v>1094</v>
      </c>
      <c r="B1103" s="36">
        <v>5123587</v>
      </c>
      <c r="C1103" s="36" t="s">
        <v>160</v>
      </c>
      <c r="D1103" s="36" t="s">
        <v>154</v>
      </c>
      <c r="E1103" s="36" t="s">
        <v>157</v>
      </c>
      <c r="F1103" s="43" t="s">
        <v>653</v>
      </c>
      <c r="G1103" s="43" t="s">
        <v>827</v>
      </c>
      <c r="H1103" s="36"/>
      <c r="I1103" s="36" t="s">
        <v>1264</v>
      </c>
      <c r="J1103" s="36" t="s">
        <v>143</v>
      </c>
      <c r="K1103" s="42" t="s">
        <v>1105</v>
      </c>
      <c r="L1103" s="36"/>
      <c r="M1103" s="36"/>
      <c r="N1103" s="36"/>
      <c r="O1103" s="36"/>
      <c r="P1103" s="36"/>
      <c r="Q1103" s="36"/>
      <c r="R1103" s="36"/>
      <c r="S1103" s="36"/>
      <c r="T1103" s="36">
        <v>2</v>
      </c>
      <c r="U1103" s="36"/>
      <c r="V1103" s="36"/>
      <c r="W1103" s="36"/>
      <c r="X1103" s="36"/>
      <c r="Y1103" s="36"/>
      <c r="Z1103" s="36"/>
      <c r="AA1103" s="36">
        <v>2</v>
      </c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>
        <v>4</v>
      </c>
      <c r="AO1103" s="37" t="s">
        <v>1091</v>
      </c>
      <c r="AP1103" s="36" t="s">
        <v>33</v>
      </c>
      <c r="AQ1103" s="37">
        <v>13380.4</v>
      </c>
      <c r="AR1103" s="37"/>
      <c r="AS1103" s="39">
        <v>0.18</v>
      </c>
      <c r="AT1103" s="37">
        <f t="shared" si="51"/>
        <v>0</v>
      </c>
      <c r="AU1103" s="37">
        <f t="shared" si="52"/>
        <v>0</v>
      </c>
      <c r="AV1103" s="37">
        <f t="shared" si="53"/>
        <v>0</v>
      </c>
      <c r="AW1103" s="38" t="s">
        <v>2</v>
      </c>
    </row>
    <row r="1104" spans="1:49" s="1" customFormat="1" ht="153">
      <c r="A1104" s="35">
        <v>1095</v>
      </c>
      <c r="B1104" s="36">
        <v>5123514</v>
      </c>
      <c r="C1104" s="36" t="s">
        <v>160</v>
      </c>
      <c r="D1104" s="36" t="s">
        <v>154</v>
      </c>
      <c r="E1104" s="36" t="s">
        <v>157</v>
      </c>
      <c r="F1104" s="43" t="s">
        <v>829</v>
      </c>
      <c r="G1104" s="43" t="s">
        <v>830</v>
      </c>
      <c r="H1104" s="36"/>
      <c r="I1104" s="36" t="s">
        <v>1264</v>
      </c>
      <c r="J1104" s="36" t="s">
        <v>143</v>
      </c>
      <c r="K1104" s="42" t="s">
        <v>1083</v>
      </c>
      <c r="L1104" s="36"/>
      <c r="M1104" s="36"/>
      <c r="N1104" s="36"/>
      <c r="O1104" s="36"/>
      <c r="P1104" s="36"/>
      <c r="Q1104" s="36"/>
      <c r="R1104" s="36"/>
      <c r="S1104" s="36"/>
      <c r="T1104" s="36">
        <v>10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>
        <v>10</v>
      </c>
      <c r="AO1104" s="37" t="s">
        <v>1091</v>
      </c>
      <c r="AP1104" s="36" t="s">
        <v>33</v>
      </c>
      <c r="AQ1104" s="37">
        <v>1730.93</v>
      </c>
      <c r="AR1104" s="37"/>
      <c r="AS1104" s="39">
        <v>0.18</v>
      </c>
      <c r="AT1104" s="37">
        <f t="shared" si="51"/>
        <v>0</v>
      </c>
      <c r="AU1104" s="37">
        <f t="shared" si="52"/>
        <v>0</v>
      </c>
      <c r="AV1104" s="37">
        <f t="shared" si="53"/>
        <v>0</v>
      </c>
      <c r="AW1104" s="38" t="s">
        <v>2</v>
      </c>
    </row>
    <row r="1105" spans="1:49" s="1" customFormat="1" ht="153">
      <c r="A1105" s="35">
        <v>1096</v>
      </c>
      <c r="B1105" s="36">
        <v>5122956</v>
      </c>
      <c r="C1105" s="36" t="s">
        <v>160</v>
      </c>
      <c r="D1105" s="36" t="s">
        <v>154</v>
      </c>
      <c r="E1105" s="36" t="s">
        <v>157</v>
      </c>
      <c r="F1105" s="43" t="s">
        <v>829</v>
      </c>
      <c r="G1105" s="43" t="s">
        <v>830</v>
      </c>
      <c r="H1105" s="36"/>
      <c r="I1105" s="36" t="s">
        <v>1264</v>
      </c>
      <c r="J1105" s="36" t="s">
        <v>143</v>
      </c>
      <c r="K1105" s="42" t="s">
        <v>1086</v>
      </c>
      <c r="L1105" s="36"/>
      <c r="M1105" s="36"/>
      <c r="N1105" s="36"/>
      <c r="O1105" s="36"/>
      <c r="P1105" s="36"/>
      <c r="Q1105" s="36"/>
      <c r="R1105" s="36"/>
      <c r="S1105" s="36"/>
      <c r="T1105" s="36"/>
      <c r="U1105" s="36">
        <v>300</v>
      </c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>
        <v>300</v>
      </c>
      <c r="AO1105" s="37" t="s">
        <v>5</v>
      </c>
      <c r="AP1105" s="36" t="s">
        <v>6</v>
      </c>
      <c r="AQ1105" s="37">
        <v>1730.93</v>
      </c>
      <c r="AR1105" s="37"/>
      <c r="AS1105" s="39">
        <v>0.18</v>
      </c>
      <c r="AT1105" s="37">
        <f t="shared" si="51"/>
        <v>0</v>
      </c>
      <c r="AU1105" s="37">
        <f t="shared" si="52"/>
        <v>0</v>
      </c>
      <c r="AV1105" s="37">
        <f t="shared" si="53"/>
        <v>0</v>
      </c>
      <c r="AW1105" s="38" t="s">
        <v>2</v>
      </c>
    </row>
    <row r="1106" spans="1:49" s="1" customFormat="1" ht="191.25">
      <c r="A1106" s="35">
        <v>1097</v>
      </c>
      <c r="B1106" s="36">
        <v>5123211</v>
      </c>
      <c r="C1106" s="36" t="s">
        <v>160</v>
      </c>
      <c r="D1106" s="36" t="s">
        <v>154</v>
      </c>
      <c r="E1106" s="36" t="s">
        <v>157</v>
      </c>
      <c r="F1106" s="43" t="s">
        <v>829</v>
      </c>
      <c r="G1106" s="43" t="s">
        <v>832</v>
      </c>
      <c r="H1106" s="36"/>
      <c r="I1106" s="36" t="s">
        <v>1264</v>
      </c>
      <c r="J1106" s="36" t="s">
        <v>143</v>
      </c>
      <c r="K1106" s="42" t="s">
        <v>1210</v>
      </c>
      <c r="L1106" s="36"/>
      <c r="M1106" s="36"/>
      <c r="N1106" s="36"/>
      <c r="O1106" s="36"/>
      <c r="P1106" s="36"/>
      <c r="Q1106" s="36"/>
      <c r="R1106" s="36"/>
      <c r="S1106" s="36"/>
      <c r="T1106" s="36"/>
      <c r="U1106" s="36">
        <v>50</v>
      </c>
      <c r="V1106" s="36"/>
      <c r="W1106" s="36"/>
      <c r="X1106" s="36"/>
      <c r="Y1106" s="36"/>
      <c r="Z1106" s="36">
        <v>50</v>
      </c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>
        <v>100</v>
      </c>
      <c r="AO1106" s="37" t="s">
        <v>5</v>
      </c>
      <c r="AP1106" s="36" t="s">
        <v>1272</v>
      </c>
      <c r="AQ1106" s="37">
        <v>1861.13</v>
      </c>
      <c r="AR1106" s="37"/>
      <c r="AS1106" s="39">
        <v>0.18</v>
      </c>
      <c r="AT1106" s="37">
        <f t="shared" si="51"/>
        <v>0</v>
      </c>
      <c r="AU1106" s="37">
        <f t="shared" si="52"/>
        <v>0</v>
      </c>
      <c r="AV1106" s="37">
        <f t="shared" si="53"/>
        <v>0</v>
      </c>
      <c r="AW1106" s="38" t="s">
        <v>2</v>
      </c>
    </row>
    <row r="1107" spans="1:49" s="1" customFormat="1" ht="153">
      <c r="A1107" s="35">
        <v>1098</v>
      </c>
      <c r="B1107" s="36">
        <v>5122959</v>
      </c>
      <c r="C1107" s="36" t="s">
        <v>160</v>
      </c>
      <c r="D1107" s="36" t="s">
        <v>154</v>
      </c>
      <c r="E1107" s="36" t="s">
        <v>157</v>
      </c>
      <c r="F1107" s="43" t="s">
        <v>845</v>
      </c>
      <c r="G1107" s="43" t="s">
        <v>846</v>
      </c>
      <c r="H1107" s="36"/>
      <c r="I1107" s="36" t="s">
        <v>1264</v>
      </c>
      <c r="J1107" s="36" t="s">
        <v>143</v>
      </c>
      <c r="K1107" s="42" t="s">
        <v>1</v>
      </c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>
        <v>20</v>
      </c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>
        <v>20</v>
      </c>
      <c r="AO1107" s="37" t="s">
        <v>5</v>
      </c>
      <c r="AP1107" s="36" t="s">
        <v>6</v>
      </c>
      <c r="AQ1107" s="37">
        <v>2185.1</v>
      </c>
      <c r="AR1107" s="37"/>
      <c r="AS1107" s="39">
        <v>0.18</v>
      </c>
      <c r="AT1107" s="37">
        <f t="shared" si="51"/>
        <v>0</v>
      </c>
      <c r="AU1107" s="37">
        <f t="shared" si="52"/>
        <v>0</v>
      </c>
      <c r="AV1107" s="37">
        <f t="shared" si="53"/>
        <v>0</v>
      </c>
      <c r="AW1107" s="38" t="s">
        <v>2</v>
      </c>
    </row>
    <row r="1108" spans="1:49" s="1" customFormat="1" ht="191.25">
      <c r="A1108" s="35">
        <v>1099</v>
      </c>
      <c r="B1108" s="36">
        <v>5123243</v>
      </c>
      <c r="C1108" s="36" t="s">
        <v>160</v>
      </c>
      <c r="D1108" s="36" t="s">
        <v>154</v>
      </c>
      <c r="E1108" s="36" t="s">
        <v>157</v>
      </c>
      <c r="F1108" s="43" t="s">
        <v>845</v>
      </c>
      <c r="G1108" s="43" t="s">
        <v>847</v>
      </c>
      <c r="H1108" s="36"/>
      <c r="I1108" s="36" t="s">
        <v>1264</v>
      </c>
      <c r="J1108" s="36" t="s">
        <v>143</v>
      </c>
      <c r="K1108" s="42" t="s">
        <v>1115</v>
      </c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>
        <v>2</v>
      </c>
      <c r="W1108" s="36"/>
      <c r="X1108" s="36"/>
      <c r="Y1108" s="36"/>
      <c r="Z1108" s="36"/>
      <c r="AA1108" s="36">
        <v>2</v>
      </c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>
        <v>4</v>
      </c>
      <c r="AO1108" s="37" t="s">
        <v>5</v>
      </c>
      <c r="AP1108" s="36" t="s">
        <v>1272</v>
      </c>
      <c r="AQ1108" s="37">
        <v>2194.29</v>
      </c>
      <c r="AR1108" s="37"/>
      <c r="AS1108" s="39">
        <v>0.18</v>
      </c>
      <c r="AT1108" s="37">
        <f t="shared" si="51"/>
        <v>0</v>
      </c>
      <c r="AU1108" s="37">
        <f t="shared" si="52"/>
        <v>0</v>
      </c>
      <c r="AV1108" s="37">
        <f t="shared" si="53"/>
        <v>0</v>
      </c>
      <c r="AW1108" s="38" t="s">
        <v>2</v>
      </c>
    </row>
    <row r="1109" spans="1:49" s="1" customFormat="1" ht="153">
      <c r="A1109" s="35">
        <v>1100</v>
      </c>
      <c r="B1109" s="36">
        <v>5123552</v>
      </c>
      <c r="C1109" s="36" t="s">
        <v>160</v>
      </c>
      <c r="D1109" s="36" t="s">
        <v>154</v>
      </c>
      <c r="E1109" s="36" t="s">
        <v>157</v>
      </c>
      <c r="F1109" s="43" t="s">
        <v>848</v>
      </c>
      <c r="G1109" s="43" t="s">
        <v>849</v>
      </c>
      <c r="H1109" s="36"/>
      <c r="I1109" s="36" t="s">
        <v>1264</v>
      </c>
      <c r="J1109" s="36" t="s">
        <v>143</v>
      </c>
      <c r="K1109" s="42" t="s">
        <v>1083</v>
      </c>
      <c r="L1109" s="36"/>
      <c r="M1109" s="36"/>
      <c r="N1109" s="36"/>
      <c r="O1109" s="36"/>
      <c r="P1109" s="36"/>
      <c r="Q1109" s="36"/>
      <c r="R1109" s="36"/>
      <c r="S1109" s="36"/>
      <c r="T1109" s="36">
        <v>6</v>
      </c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>
        <v>6</v>
      </c>
      <c r="AO1109" s="37" t="s">
        <v>1091</v>
      </c>
      <c r="AP1109" s="36" t="s">
        <v>33</v>
      </c>
      <c r="AQ1109" s="37">
        <v>9493.89</v>
      </c>
      <c r="AR1109" s="37"/>
      <c r="AS1109" s="39">
        <v>0.18</v>
      </c>
      <c r="AT1109" s="37">
        <f t="shared" si="51"/>
        <v>0</v>
      </c>
      <c r="AU1109" s="37">
        <f t="shared" si="52"/>
        <v>0</v>
      </c>
      <c r="AV1109" s="37">
        <f t="shared" si="53"/>
        <v>0</v>
      </c>
      <c r="AW1109" s="38" t="s">
        <v>2</v>
      </c>
    </row>
    <row r="1110" spans="1:49" s="1" customFormat="1" ht="153">
      <c r="A1110" s="35">
        <v>1101</v>
      </c>
      <c r="B1110" s="36">
        <v>5123689</v>
      </c>
      <c r="C1110" s="36" t="s">
        <v>160</v>
      </c>
      <c r="D1110" s="36" t="s">
        <v>154</v>
      </c>
      <c r="E1110" s="36" t="s">
        <v>157</v>
      </c>
      <c r="F1110" s="43" t="s">
        <v>848</v>
      </c>
      <c r="G1110" s="43" t="s">
        <v>849</v>
      </c>
      <c r="H1110" s="36"/>
      <c r="I1110" s="36" t="s">
        <v>1264</v>
      </c>
      <c r="J1110" s="36" t="s">
        <v>143</v>
      </c>
      <c r="K1110" s="42" t="s">
        <v>1083</v>
      </c>
      <c r="L1110" s="36"/>
      <c r="M1110" s="36"/>
      <c r="N1110" s="36"/>
      <c r="O1110" s="36"/>
      <c r="P1110" s="36"/>
      <c r="Q1110" s="36"/>
      <c r="R1110" s="36"/>
      <c r="S1110" s="36"/>
      <c r="T1110" s="36">
        <v>1</v>
      </c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>
        <v>1</v>
      </c>
      <c r="AO1110" s="37" t="s">
        <v>1091</v>
      </c>
      <c r="AP1110" s="36" t="s">
        <v>33</v>
      </c>
      <c r="AQ1110" s="37">
        <v>9493.89</v>
      </c>
      <c r="AR1110" s="37"/>
      <c r="AS1110" s="39">
        <v>0.18</v>
      </c>
      <c r="AT1110" s="37">
        <f t="shared" si="51"/>
        <v>0</v>
      </c>
      <c r="AU1110" s="37">
        <f t="shared" si="52"/>
        <v>0</v>
      </c>
      <c r="AV1110" s="37">
        <f t="shared" si="53"/>
        <v>0</v>
      </c>
      <c r="AW1110" s="38" t="s">
        <v>2</v>
      </c>
    </row>
    <row r="1111" spans="1:49" s="1" customFormat="1" ht="153">
      <c r="A1111" s="35">
        <v>1102</v>
      </c>
      <c r="B1111" s="36">
        <v>5123854</v>
      </c>
      <c r="C1111" s="36" t="s">
        <v>160</v>
      </c>
      <c r="D1111" s="36" t="s">
        <v>154</v>
      </c>
      <c r="E1111" s="36" t="s">
        <v>157</v>
      </c>
      <c r="F1111" s="43" t="s">
        <v>848</v>
      </c>
      <c r="G1111" s="43" t="s">
        <v>849</v>
      </c>
      <c r="H1111" s="36"/>
      <c r="I1111" s="36" t="s">
        <v>1264</v>
      </c>
      <c r="J1111" s="36" t="s">
        <v>143</v>
      </c>
      <c r="K1111" s="42" t="s">
        <v>1083</v>
      </c>
      <c r="L1111" s="36"/>
      <c r="M1111" s="36"/>
      <c r="N1111" s="36"/>
      <c r="O1111" s="36"/>
      <c r="P1111" s="36"/>
      <c r="Q1111" s="36"/>
      <c r="R1111" s="36"/>
      <c r="S1111" s="36"/>
      <c r="T1111" s="36">
        <v>7</v>
      </c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>
        <v>7</v>
      </c>
      <c r="AO1111" s="37" t="s">
        <v>1091</v>
      </c>
      <c r="AP1111" s="36" t="s">
        <v>33</v>
      </c>
      <c r="AQ1111" s="37">
        <v>9493.89</v>
      </c>
      <c r="AR1111" s="37"/>
      <c r="AS1111" s="39">
        <v>0.18</v>
      </c>
      <c r="AT1111" s="37">
        <f t="shared" si="51"/>
        <v>0</v>
      </c>
      <c r="AU1111" s="37">
        <f t="shared" si="52"/>
        <v>0</v>
      </c>
      <c r="AV1111" s="37">
        <f t="shared" si="53"/>
        <v>0</v>
      </c>
      <c r="AW1111" s="38" t="s">
        <v>2</v>
      </c>
    </row>
    <row r="1112" spans="1:49" s="1" customFormat="1" ht="153">
      <c r="A1112" s="35">
        <v>1103</v>
      </c>
      <c r="B1112" s="36">
        <v>5123855</v>
      </c>
      <c r="C1112" s="36" t="s">
        <v>160</v>
      </c>
      <c r="D1112" s="36" t="s">
        <v>154</v>
      </c>
      <c r="E1112" s="36" t="s">
        <v>157</v>
      </c>
      <c r="F1112" s="43" t="s">
        <v>850</v>
      </c>
      <c r="G1112" s="43" t="s">
        <v>851</v>
      </c>
      <c r="H1112" s="36"/>
      <c r="I1112" s="36" t="s">
        <v>1264</v>
      </c>
      <c r="J1112" s="36" t="s">
        <v>143</v>
      </c>
      <c r="K1112" s="42" t="s">
        <v>1083</v>
      </c>
      <c r="L1112" s="36"/>
      <c r="M1112" s="36"/>
      <c r="N1112" s="36"/>
      <c r="O1112" s="36"/>
      <c r="P1112" s="36"/>
      <c r="Q1112" s="36"/>
      <c r="R1112" s="36"/>
      <c r="S1112" s="36"/>
      <c r="T1112" s="36">
        <v>7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>
        <v>7</v>
      </c>
      <c r="AO1112" s="37" t="s">
        <v>1091</v>
      </c>
      <c r="AP1112" s="36" t="s">
        <v>33</v>
      </c>
      <c r="AQ1112" s="37">
        <v>8410.84</v>
      </c>
      <c r="AR1112" s="37"/>
      <c r="AS1112" s="39">
        <v>0.18</v>
      </c>
      <c r="AT1112" s="37">
        <f t="shared" si="51"/>
        <v>0</v>
      </c>
      <c r="AU1112" s="37">
        <f t="shared" si="52"/>
        <v>0</v>
      </c>
      <c r="AV1112" s="37">
        <f t="shared" si="53"/>
        <v>0</v>
      </c>
      <c r="AW1112" s="38" t="s">
        <v>2</v>
      </c>
    </row>
    <row r="1113" spans="1:49" s="1" customFormat="1" ht="153">
      <c r="A1113" s="35">
        <v>1104</v>
      </c>
      <c r="B1113" s="36">
        <v>5123690</v>
      </c>
      <c r="C1113" s="36" t="s">
        <v>160</v>
      </c>
      <c r="D1113" s="36" t="s">
        <v>154</v>
      </c>
      <c r="E1113" s="36" t="s">
        <v>157</v>
      </c>
      <c r="F1113" s="43" t="s">
        <v>850</v>
      </c>
      <c r="G1113" s="43" t="s">
        <v>851</v>
      </c>
      <c r="H1113" s="36"/>
      <c r="I1113" s="36" t="s">
        <v>1264</v>
      </c>
      <c r="J1113" s="36" t="s">
        <v>143</v>
      </c>
      <c r="K1113" s="42" t="s">
        <v>1086</v>
      </c>
      <c r="L1113" s="36"/>
      <c r="M1113" s="36"/>
      <c r="N1113" s="36"/>
      <c r="O1113" s="36"/>
      <c r="P1113" s="36"/>
      <c r="Q1113" s="36"/>
      <c r="R1113" s="36"/>
      <c r="S1113" s="36"/>
      <c r="T1113" s="36"/>
      <c r="U1113" s="36">
        <v>1</v>
      </c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>
        <v>1</v>
      </c>
      <c r="AO1113" s="37" t="s">
        <v>1091</v>
      </c>
      <c r="AP1113" s="36" t="s">
        <v>33</v>
      </c>
      <c r="AQ1113" s="37">
        <v>8410.84</v>
      </c>
      <c r="AR1113" s="37"/>
      <c r="AS1113" s="39">
        <v>0.18</v>
      </c>
      <c r="AT1113" s="37">
        <f t="shared" si="51"/>
        <v>0</v>
      </c>
      <c r="AU1113" s="37">
        <f t="shared" si="52"/>
        <v>0</v>
      </c>
      <c r="AV1113" s="37">
        <f t="shared" si="53"/>
        <v>0</v>
      </c>
      <c r="AW1113" s="38" t="s">
        <v>2</v>
      </c>
    </row>
    <row r="1114" spans="1:49" s="1" customFormat="1" ht="153">
      <c r="A1114" s="35">
        <v>1105</v>
      </c>
      <c r="B1114" s="36">
        <v>5123551</v>
      </c>
      <c r="C1114" s="36" t="s">
        <v>160</v>
      </c>
      <c r="D1114" s="36" t="s">
        <v>154</v>
      </c>
      <c r="E1114" s="36" t="s">
        <v>157</v>
      </c>
      <c r="F1114" s="43" t="s">
        <v>850</v>
      </c>
      <c r="G1114" s="43" t="s">
        <v>851</v>
      </c>
      <c r="H1114" s="36"/>
      <c r="I1114" s="36" t="s">
        <v>1264</v>
      </c>
      <c r="J1114" s="36" t="s">
        <v>143</v>
      </c>
      <c r="K1114" s="42" t="s">
        <v>1083</v>
      </c>
      <c r="L1114" s="36"/>
      <c r="M1114" s="36"/>
      <c r="N1114" s="36"/>
      <c r="O1114" s="36"/>
      <c r="P1114" s="36"/>
      <c r="Q1114" s="36"/>
      <c r="R1114" s="36"/>
      <c r="S1114" s="36"/>
      <c r="T1114" s="36">
        <v>6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>
        <v>6</v>
      </c>
      <c r="AO1114" s="37" t="s">
        <v>1091</v>
      </c>
      <c r="AP1114" s="36" t="s">
        <v>33</v>
      </c>
      <c r="AQ1114" s="37">
        <v>8410.84</v>
      </c>
      <c r="AR1114" s="37"/>
      <c r="AS1114" s="39">
        <v>0.18</v>
      </c>
      <c r="AT1114" s="37">
        <f t="shared" si="51"/>
        <v>0</v>
      </c>
      <c r="AU1114" s="37">
        <f t="shared" si="52"/>
        <v>0</v>
      </c>
      <c r="AV1114" s="37">
        <f t="shared" si="53"/>
        <v>0</v>
      </c>
      <c r="AW1114" s="38" t="s">
        <v>2</v>
      </c>
    </row>
    <row r="1115" spans="1:49" s="1" customFormat="1" ht="191.25">
      <c r="A1115" s="35">
        <v>1106</v>
      </c>
      <c r="B1115" s="36">
        <v>5123240</v>
      </c>
      <c r="C1115" s="36" t="s">
        <v>160</v>
      </c>
      <c r="D1115" s="36" t="s">
        <v>154</v>
      </c>
      <c r="E1115" s="36" t="s">
        <v>157</v>
      </c>
      <c r="F1115" s="43" t="s">
        <v>852</v>
      </c>
      <c r="G1115" s="43" t="s">
        <v>853</v>
      </c>
      <c r="H1115" s="36"/>
      <c r="I1115" s="36" t="s">
        <v>1264</v>
      </c>
      <c r="J1115" s="36" t="s">
        <v>143</v>
      </c>
      <c r="K1115" s="42" t="s">
        <v>1115</v>
      </c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>
        <v>2</v>
      </c>
      <c r="W1115" s="36"/>
      <c r="X1115" s="36"/>
      <c r="Y1115" s="36"/>
      <c r="Z1115" s="36"/>
      <c r="AA1115" s="36">
        <v>2</v>
      </c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>
        <v>4</v>
      </c>
      <c r="AO1115" s="37" t="s">
        <v>5</v>
      </c>
      <c r="AP1115" s="36" t="s">
        <v>1272</v>
      </c>
      <c r="AQ1115" s="37">
        <v>10110.75</v>
      </c>
      <c r="AR1115" s="37"/>
      <c r="AS1115" s="39">
        <v>0.18</v>
      </c>
      <c r="AT1115" s="37">
        <f t="shared" si="51"/>
        <v>0</v>
      </c>
      <c r="AU1115" s="37">
        <f t="shared" si="52"/>
        <v>0</v>
      </c>
      <c r="AV1115" s="37">
        <f t="shared" si="53"/>
        <v>0</v>
      </c>
      <c r="AW1115" s="38" t="s">
        <v>2</v>
      </c>
    </row>
    <row r="1116" spans="1:49" s="1" customFormat="1" ht="153">
      <c r="A1116" s="35">
        <v>1107</v>
      </c>
      <c r="B1116" s="36">
        <v>5122958</v>
      </c>
      <c r="C1116" s="36" t="s">
        <v>160</v>
      </c>
      <c r="D1116" s="36" t="s">
        <v>154</v>
      </c>
      <c r="E1116" s="36" t="s">
        <v>157</v>
      </c>
      <c r="F1116" s="43" t="s">
        <v>852</v>
      </c>
      <c r="G1116" s="43" t="s">
        <v>854</v>
      </c>
      <c r="H1116" s="36"/>
      <c r="I1116" s="36" t="s">
        <v>1264</v>
      </c>
      <c r="J1116" s="36" t="s">
        <v>143</v>
      </c>
      <c r="K1116" s="42" t="s">
        <v>9</v>
      </c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>
        <v>10</v>
      </c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>
        <v>10</v>
      </c>
      <c r="AO1116" s="37" t="s">
        <v>5</v>
      </c>
      <c r="AP1116" s="36" t="s">
        <v>6</v>
      </c>
      <c r="AQ1116" s="37">
        <v>10039.83</v>
      </c>
      <c r="AR1116" s="37"/>
      <c r="AS1116" s="39">
        <v>0.18</v>
      </c>
      <c r="AT1116" s="37">
        <f t="shared" si="51"/>
        <v>0</v>
      </c>
      <c r="AU1116" s="37">
        <f t="shared" si="52"/>
        <v>0</v>
      </c>
      <c r="AV1116" s="37">
        <f t="shared" si="53"/>
        <v>0</v>
      </c>
      <c r="AW1116" s="38" t="s">
        <v>2</v>
      </c>
    </row>
    <row r="1117" spans="1:49" s="1" customFormat="1" ht="153">
      <c r="A1117" s="35">
        <v>1108</v>
      </c>
      <c r="B1117" s="36">
        <v>5122957</v>
      </c>
      <c r="C1117" s="36" t="s">
        <v>160</v>
      </c>
      <c r="D1117" s="36" t="s">
        <v>154</v>
      </c>
      <c r="E1117" s="36" t="s">
        <v>157</v>
      </c>
      <c r="F1117" s="43" t="s">
        <v>852</v>
      </c>
      <c r="G1117" s="43" t="s">
        <v>855</v>
      </c>
      <c r="H1117" s="36"/>
      <c r="I1117" s="36" t="s">
        <v>1264</v>
      </c>
      <c r="J1117" s="36" t="s">
        <v>143</v>
      </c>
      <c r="K1117" s="42" t="s">
        <v>9</v>
      </c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>
        <v>10</v>
      </c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>
        <v>10</v>
      </c>
      <c r="AO1117" s="37" t="s">
        <v>5</v>
      </c>
      <c r="AP1117" s="36" t="s">
        <v>6</v>
      </c>
      <c r="AQ1117" s="37">
        <v>8754.67</v>
      </c>
      <c r="AR1117" s="37"/>
      <c r="AS1117" s="39">
        <v>0.18</v>
      </c>
      <c r="AT1117" s="37">
        <f t="shared" si="51"/>
        <v>0</v>
      </c>
      <c r="AU1117" s="37">
        <f t="shared" si="52"/>
        <v>0</v>
      </c>
      <c r="AV1117" s="37">
        <f t="shared" si="53"/>
        <v>0</v>
      </c>
      <c r="AW1117" s="38" t="s">
        <v>2</v>
      </c>
    </row>
    <row r="1118" spans="1:49" s="1" customFormat="1" ht="191.25">
      <c r="A1118" s="35">
        <v>1109</v>
      </c>
      <c r="B1118" s="36">
        <v>5123239</v>
      </c>
      <c r="C1118" s="36" t="s">
        <v>160</v>
      </c>
      <c r="D1118" s="36" t="s">
        <v>154</v>
      </c>
      <c r="E1118" s="36" t="s">
        <v>157</v>
      </c>
      <c r="F1118" s="43" t="s">
        <v>852</v>
      </c>
      <c r="G1118" s="43" t="s">
        <v>856</v>
      </c>
      <c r="H1118" s="36"/>
      <c r="I1118" s="36" t="s">
        <v>1264</v>
      </c>
      <c r="J1118" s="36" t="s">
        <v>143</v>
      </c>
      <c r="K1118" s="42" t="s">
        <v>1115</v>
      </c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>
        <v>2</v>
      </c>
      <c r="W1118" s="36"/>
      <c r="X1118" s="36"/>
      <c r="Y1118" s="36"/>
      <c r="Z1118" s="36"/>
      <c r="AA1118" s="36">
        <v>2</v>
      </c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>
        <v>4</v>
      </c>
      <c r="AO1118" s="37" t="s">
        <v>5</v>
      </c>
      <c r="AP1118" s="36" t="s">
        <v>1272</v>
      </c>
      <c r="AQ1118" s="37">
        <v>8816.51</v>
      </c>
      <c r="AR1118" s="37"/>
      <c r="AS1118" s="39">
        <v>0.18</v>
      </c>
      <c r="AT1118" s="37">
        <f t="shared" si="51"/>
        <v>0</v>
      </c>
      <c r="AU1118" s="37">
        <f t="shared" si="52"/>
        <v>0</v>
      </c>
      <c r="AV1118" s="37">
        <f t="shared" si="53"/>
        <v>0</v>
      </c>
      <c r="AW1118" s="38" t="s">
        <v>2</v>
      </c>
    </row>
    <row r="1119" spans="1:49" s="1" customFormat="1" ht="191.25">
      <c r="A1119" s="35">
        <v>1110</v>
      </c>
      <c r="B1119" s="36">
        <v>5123217</v>
      </c>
      <c r="C1119" s="36" t="s">
        <v>160</v>
      </c>
      <c r="D1119" s="36" t="s">
        <v>154</v>
      </c>
      <c r="E1119" s="36" t="s">
        <v>157</v>
      </c>
      <c r="F1119" s="43" t="s">
        <v>857</v>
      </c>
      <c r="G1119" s="43" t="s">
        <v>858</v>
      </c>
      <c r="H1119" s="36"/>
      <c r="I1119" s="36" t="s">
        <v>1264</v>
      </c>
      <c r="J1119" s="36" t="s">
        <v>143</v>
      </c>
      <c r="K1119" s="42" t="s">
        <v>1147</v>
      </c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>
        <v>6</v>
      </c>
      <c r="W1119" s="36"/>
      <c r="X1119" s="36"/>
      <c r="Y1119" s="36"/>
      <c r="Z1119" s="36"/>
      <c r="AA1119" s="36">
        <v>6</v>
      </c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>
        <v>12</v>
      </c>
      <c r="AO1119" s="37" t="s">
        <v>5</v>
      </c>
      <c r="AP1119" s="36" t="s">
        <v>1272</v>
      </c>
      <c r="AQ1119" s="37">
        <v>1678.62</v>
      </c>
      <c r="AR1119" s="37"/>
      <c r="AS1119" s="39">
        <v>0.18</v>
      </c>
      <c r="AT1119" s="37">
        <f t="shared" si="51"/>
        <v>0</v>
      </c>
      <c r="AU1119" s="37">
        <f t="shared" si="52"/>
        <v>0</v>
      </c>
      <c r="AV1119" s="37">
        <f t="shared" si="53"/>
        <v>0</v>
      </c>
      <c r="AW1119" s="38" t="s">
        <v>2</v>
      </c>
    </row>
    <row r="1120" spans="1:49" s="1" customFormat="1" ht="191.25">
      <c r="A1120" s="35">
        <v>1111</v>
      </c>
      <c r="B1120" s="36">
        <v>5123205</v>
      </c>
      <c r="C1120" s="36" t="s">
        <v>160</v>
      </c>
      <c r="D1120" s="36" t="s">
        <v>154</v>
      </c>
      <c r="E1120" s="36" t="s">
        <v>157</v>
      </c>
      <c r="F1120" s="43" t="s">
        <v>860</v>
      </c>
      <c r="G1120" s="43" t="s">
        <v>862</v>
      </c>
      <c r="H1120" s="36"/>
      <c r="I1120" s="36" t="s">
        <v>1264</v>
      </c>
      <c r="J1120" s="36" t="s">
        <v>143</v>
      </c>
      <c r="K1120" s="42" t="s">
        <v>29</v>
      </c>
      <c r="L1120" s="36"/>
      <c r="M1120" s="36"/>
      <c r="N1120" s="36"/>
      <c r="O1120" s="36"/>
      <c r="P1120" s="36"/>
      <c r="Q1120" s="36"/>
      <c r="R1120" s="36"/>
      <c r="S1120" s="36"/>
      <c r="T1120" s="36"/>
      <c r="U1120" s="36">
        <v>5</v>
      </c>
      <c r="V1120" s="36"/>
      <c r="W1120" s="36"/>
      <c r="X1120" s="36"/>
      <c r="Y1120" s="36"/>
      <c r="Z1120" s="36">
        <v>5</v>
      </c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>
        <v>10</v>
      </c>
      <c r="AO1120" s="37" t="s">
        <v>5</v>
      </c>
      <c r="AP1120" s="36" t="s">
        <v>1272</v>
      </c>
      <c r="AQ1120" s="37">
        <v>1172.84</v>
      </c>
      <c r="AR1120" s="37"/>
      <c r="AS1120" s="39">
        <v>0.18</v>
      </c>
      <c r="AT1120" s="37">
        <f t="shared" si="51"/>
        <v>0</v>
      </c>
      <c r="AU1120" s="37">
        <f t="shared" si="52"/>
        <v>0</v>
      </c>
      <c r="AV1120" s="37">
        <f t="shared" si="53"/>
        <v>0</v>
      </c>
      <c r="AW1120" s="38" t="s">
        <v>2</v>
      </c>
    </row>
    <row r="1121" spans="1:49" s="1" customFormat="1" ht="153">
      <c r="A1121" s="35">
        <v>1112</v>
      </c>
      <c r="B1121" s="36">
        <v>5123691</v>
      </c>
      <c r="C1121" s="36" t="s">
        <v>160</v>
      </c>
      <c r="D1121" s="36" t="s">
        <v>154</v>
      </c>
      <c r="E1121" s="36" t="s">
        <v>157</v>
      </c>
      <c r="F1121" s="43" t="s">
        <v>860</v>
      </c>
      <c r="G1121" s="43" t="s">
        <v>861</v>
      </c>
      <c r="H1121" s="36"/>
      <c r="I1121" s="36" t="s">
        <v>1264</v>
      </c>
      <c r="J1121" s="36" t="s">
        <v>143</v>
      </c>
      <c r="K1121" s="42" t="s">
        <v>1083</v>
      </c>
      <c r="L1121" s="36"/>
      <c r="M1121" s="36"/>
      <c r="N1121" s="36"/>
      <c r="O1121" s="36"/>
      <c r="P1121" s="36"/>
      <c r="Q1121" s="36"/>
      <c r="R1121" s="36"/>
      <c r="S1121" s="36"/>
      <c r="T1121" s="36">
        <v>8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>
        <v>8</v>
      </c>
      <c r="AO1121" s="37" t="s">
        <v>1091</v>
      </c>
      <c r="AP1121" s="36" t="s">
        <v>33</v>
      </c>
      <c r="AQ1121" s="37">
        <v>1155.05</v>
      </c>
      <c r="AR1121" s="37"/>
      <c r="AS1121" s="39">
        <v>0.18</v>
      </c>
      <c r="AT1121" s="37">
        <f t="shared" si="51"/>
        <v>0</v>
      </c>
      <c r="AU1121" s="37">
        <f t="shared" si="52"/>
        <v>0</v>
      </c>
      <c r="AV1121" s="37">
        <f t="shared" si="53"/>
        <v>0</v>
      </c>
      <c r="AW1121" s="38" t="s">
        <v>2</v>
      </c>
    </row>
    <row r="1122" spans="1:49" s="1" customFormat="1" ht="153">
      <c r="A1122" s="35">
        <v>1113</v>
      </c>
      <c r="B1122" s="36">
        <v>5123856</v>
      </c>
      <c r="C1122" s="36" t="s">
        <v>160</v>
      </c>
      <c r="D1122" s="36" t="s">
        <v>154</v>
      </c>
      <c r="E1122" s="36" t="s">
        <v>157</v>
      </c>
      <c r="F1122" s="43" t="s">
        <v>860</v>
      </c>
      <c r="G1122" s="43" t="s">
        <v>861</v>
      </c>
      <c r="H1122" s="36"/>
      <c r="I1122" s="36" t="s">
        <v>1264</v>
      </c>
      <c r="J1122" s="36" t="s">
        <v>143</v>
      </c>
      <c r="K1122" s="42" t="s">
        <v>1215</v>
      </c>
      <c r="L1122" s="36"/>
      <c r="M1122" s="36"/>
      <c r="N1122" s="36"/>
      <c r="O1122" s="36"/>
      <c r="P1122" s="36"/>
      <c r="Q1122" s="36"/>
      <c r="R1122" s="36"/>
      <c r="S1122" s="36"/>
      <c r="T1122" s="36">
        <v>7</v>
      </c>
      <c r="U1122" s="36"/>
      <c r="V1122" s="36"/>
      <c r="W1122" s="36">
        <v>7</v>
      </c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>
        <v>14</v>
      </c>
      <c r="AO1122" s="37" t="s">
        <v>1091</v>
      </c>
      <c r="AP1122" s="36" t="s">
        <v>33</v>
      </c>
      <c r="AQ1122" s="37">
        <v>1167.87</v>
      </c>
      <c r="AR1122" s="37"/>
      <c r="AS1122" s="39">
        <v>0.18</v>
      </c>
      <c r="AT1122" s="37">
        <f t="shared" si="51"/>
        <v>0</v>
      </c>
      <c r="AU1122" s="37">
        <f t="shared" si="52"/>
        <v>0</v>
      </c>
      <c r="AV1122" s="37">
        <f t="shared" si="53"/>
        <v>0</v>
      </c>
      <c r="AW1122" s="38" t="s">
        <v>2</v>
      </c>
    </row>
    <row r="1123" spans="1:49" s="1" customFormat="1" ht="153">
      <c r="A1123" s="35">
        <v>1114</v>
      </c>
      <c r="B1123" s="36">
        <v>5122955</v>
      </c>
      <c r="C1123" s="36" t="s">
        <v>160</v>
      </c>
      <c r="D1123" s="36" t="s">
        <v>154</v>
      </c>
      <c r="E1123" s="36" t="s">
        <v>157</v>
      </c>
      <c r="F1123" s="43" t="s">
        <v>860</v>
      </c>
      <c r="G1123" s="43" t="s">
        <v>861</v>
      </c>
      <c r="H1123" s="36"/>
      <c r="I1123" s="36" t="s">
        <v>1264</v>
      </c>
      <c r="J1123" s="36" t="s">
        <v>143</v>
      </c>
      <c r="K1123" s="42" t="s">
        <v>1086</v>
      </c>
      <c r="L1123" s="36"/>
      <c r="M1123" s="36"/>
      <c r="N1123" s="36"/>
      <c r="O1123" s="36"/>
      <c r="P1123" s="36"/>
      <c r="Q1123" s="36"/>
      <c r="R1123" s="36"/>
      <c r="S1123" s="36"/>
      <c r="T1123" s="36"/>
      <c r="U1123" s="36">
        <v>40</v>
      </c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>
        <v>40</v>
      </c>
      <c r="AO1123" s="37" t="s">
        <v>5</v>
      </c>
      <c r="AP1123" s="36" t="s">
        <v>6</v>
      </c>
      <c r="AQ1123" s="37">
        <v>1155.05</v>
      </c>
      <c r="AR1123" s="37"/>
      <c r="AS1123" s="39">
        <v>0.18</v>
      </c>
      <c r="AT1123" s="37">
        <f t="shared" si="51"/>
        <v>0</v>
      </c>
      <c r="AU1123" s="37">
        <f t="shared" si="52"/>
        <v>0</v>
      </c>
      <c r="AV1123" s="37">
        <f t="shared" si="53"/>
        <v>0</v>
      </c>
      <c r="AW1123" s="38" t="s">
        <v>2</v>
      </c>
    </row>
    <row r="1124" spans="1:49" s="1" customFormat="1" ht="153">
      <c r="A1124" s="35">
        <v>1115</v>
      </c>
      <c r="B1124" s="36">
        <v>5123872</v>
      </c>
      <c r="C1124" s="36" t="s">
        <v>160</v>
      </c>
      <c r="D1124" s="36" t="s">
        <v>154</v>
      </c>
      <c r="E1124" s="36" t="s">
        <v>157</v>
      </c>
      <c r="F1124" s="43" t="s">
        <v>633</v>
      </c>
      <c r="G1124" s="43" t="s">
        <v>871</v>
      </c>
      <c r="H1124" s="36"/>
      <c r="I1124" s="36" t="s">
        <v>1264</v>
      </c>
      <c r="J1124" s="36" t="s">
        <v>143</v>
      </c>
      <c r="K1124" s="42" t="s">
        <v>1203</v>
      </c>
      <c r="L1124" s="36"/>
      <c r="M1124" s="36"/>
      <c r="N1124" s="36"/>
      <c r="O1124" s="36"/>
      <c r="P1124" s="36"/>
      <c r="Q1124" s="36"/>
      <c r="R1124" s="36"/>
      <c r="S1124" s="36"/>
      <c r="T1124" s="36">
        <v>4</v>
      </c>
      <c r="U1124" s="36"/>
      <c r="V1124" s="36"/>
      <c r="W1124" s="36">
        <v>4</v>
      </c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>
        <v>8</v>
      </c>
      <c r="AO1124" s="37" t="s">
        <v>1091</v>
      </c>
      <c r="AP1124" s="36" t="s">
        <v>33</v>
      </c>
      <c r="AQ1124" s="37">
        <v>9492.72</v>
      </c>
      <c r="AR1124" s="37"/>
      <c r="AS1124" s="39">
        <v>0.18</v>
      </c>
      <c r="AT1124" s="37">
        <f t="shared" si="51"/>
        <v>0</v>
      </c>
      <c r="AU1124" s="37">
        <f t="shared" si="52"/>
        <v>0</v>
      </c>
      <c r="AV1124" s="37">
        <f t="shared" si="53"/>
        <v>0</v>
      </c>
      <c r="AW1124" s="38" t="s">
        <v>2</v>
      </c>
    </row>
    <row r="1125" spans="1:49" s="1" customFormat="1" ht="153">
      <c r="A1125" s="35">
        <v>1116</v>
      </c>
      <c r="B1125" s="36">
        <v>5123707</v>
      </c>
      <c r="C1125" s="36" t="s">
        <v>160</v>
      </c>
      <c r="D1125" s="36" t="s">
        <v>154</v>
      </c>
      <c r="E1125" s="36" t="s">
        <v>157</v>
      </c>
      <c r="F1125" s="43" t="s">
        <v>633</v>
      </c>
      <c r="G1125" s="43" t="s">
        <v>871</v>
      </c>
      <c r="H1125" s="36"/>
      <c r="I1125" s="36" t="s">
        <v>1264</v>
      </c>
      <c r="J1125" s="36" t="s">
        <v>143</v>
      </c>
      <c r="K1125" s="42" t="s">
        <v>1083</v>
      </c>
      <c r="L1125" s="36"/>
      <c r="M1125" s="36"/>
      <c r="N1125" s="36"/>
      <c r="O1125" s="36"/>
      <c r="P1125" s="36"/>
      <c r="Q1125" s="36"/>
      <c r="R1125" s="36"/>
      <c r="S1125" s="36"/>
      <c r="T1125" s="36">
        <v>2</v>
      </c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>
        <v>2</v>
      </c>
      <c r="AO1125" s="37" t="s">
        <v>1091</v>
      </c>
      <c r="AP1125" s="36" t="s">
        <v>33</v>
      </c>
      <c r="AQ1125" s="37">
        <v>9388.51</v>
      </c>
      <c r="AR1125" s="37"/>
      <c r="AS1125" s="39">
        <v>0.18</v>
      </c>
      <c r="AT1125" s="37">
        <f t="shared" si="51"/>
        <v>0</v>
      </c>
      <c r="AU1125" s="37">
        <f t="shared" si="52"/>
        <v>0</v>
      </c>
      <c r="AV1125" s="37">
        <f t="shared" si="53"/>
        <v>0</v>
      </c>
      <c r="AW1125" s="38" t="s">
        <v>2</v>
      </c>
    </row>
    <row r="1126" spans="1:49" s="1" customFormat="1" ht="153">
      <c r="A1126" s="35">
        <v>1117</v>
      </c>
      <c r="B1126" s="36">
        <v>5123573</v>
      </c>
      <c r="C1126" s="36" t="s">
        <v>160</v>
      </c>
      <c r="D1126" s="36" t="s">
        <v>154</v>
      </c>
      <c r="E1126" s="36" t="s">
        <v>157</v>
      </c>
      <c r="F1126" s="43" t="s">
        <v>633</v>
      </c>
      <c r="G1126" s="43" t="s">
        <v>871</v>
      </c>
      <c r="H1126" s="36"/>
      <c r="I1126" s="36" t="s">
        <v>1264</v>
      </c>
      <c r="J1126" s="36" t="s">
        <v>143</v>
      </c>
      <c r="K1126" s="42" t="s">
        <v>1173</v>
      </c>
      <c r="L1126" s="36"/>
      <c r="M1126" s="36"/>
      <c r="N1126" s="36"/>
      <c r="O1126" s="36"/>
      <c r="P1126" s="36"/>
      <c r="Q1126" s="36"/>
      <c r="R1126" s="36"/>
      <c r="S1126" s="36"/>
      <c r="T1126" s="36">
        <v>2</v>
      </c>
      <c r="U1126" s="36"/>
      <c r="V1126" s="36"/>
      <c r="W1126" s="36"/>
      <c r="X1126" s="36"/>
      <c r="Y1126" s="36">
        <v>2</v>
      </c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>
        <v>4</v>
      </c>
      <c r="AO1126" s="37" t="s">
        <v>1091</v>
      </c>
      <c r="AP1126" s="36" t="s">
        <v>33</v>
      </c>
      <c r="AQ1126" s="37">
        <v>9519.01</v>
      </c>
      <c r="AR1126" s="37"/>
      <c r="AS1126" s="39">
        <v>0.18</v>
      </c>
      <c r="AT1126" s="37">
        <f t="shared" si="51"/>
        <v>0</v>
      </c>
      <c r="AU1126" s="37">
        <f t="shared" si="52"/>
        <v>0</v>
      </c>
      <c r="AV1126" s="37">
        <f t="shared" si="53"/>
        <v>0</v>
      </c>
      <c r="AW1126" s="38" t="s">
        <v>2</v>
      </c>
    </row>
    <row r="1127" spans="1:49" s="1" customFormat="1" ht="191.25">
      <c r="A1127" s="35">
        <v>1118</v>
      </c>
      <c r="B1127" s="36">
        <v>5123279</v>
      </c>
      <c r="C1127" s="36" t="s">
        <v>160</v>
      </c>
      <c r="D1127" s="36" t="s">
        <v>154</v>
      </c>
      <c r="E1127" s="36" t="s">
        <v>157</v>
      </c>
      <c r="F1127" s="43" t="s">
        <v>872</v>
      </c>
      <c r="G1127" s="43" t="s">
        <v>875</v>
      </c>
      <c r="H1127" s="36"/>
      <c r="I1127" s="36" t="s">
        <v>1264</v>
      </c>
      <c r="J1127" s="36" t="s">
        <v>143</v>
      </c>
      <c r="K1127" s="42" t="s">
        <v>1217</v>
      </c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>
        <v>4</v>
      </c>
      <c r="W1127" s="36"/>
      <c r="X1127" s="36"/>
      <c r="Y1127" s="36"/>
      <c r="Z1127" s="36"/>
      <c r="AA1127" s="36">
        <v>4</v>
      </c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>
        <v>8</v>
      </c>
      <c r="AO1127" s="37" t="s">
        <v>5</v>
      </c>
      <c r="AP1127" s="36" t="s">
        <v>1272</v>
      </c>
      <c r="AQ1127" s="37">
        <v>3229.04</v>
      </c>
      <c r="AR1127" s="37"/>
      <c r="AS1127" s="39">
        <v>0.18</v>
      </c>
      <c r="AT1127" s="37">
        <f t="shared" si="51"/>
        <v>0</v>
      </c>
      <c r="AU1127" s="37">
        <f t="shared" si="52"/>
        <v>0</v>
      </c>
      <c r="AV1127" s="37">
        <f t="shared" si="53"/>
        <v>0</v>
      </c>
      <c r="AW1127" s="38" t="s">
        <v>2</v>
      </c>
    </row>
    <row r="1128" spans="1:49" s="1" customFormat="1" ht="191.25">
      <c r="A1128" s="35">
        <v>1119</v>
      </c>
      <c r="B1128" s="36">
        <v>5123184</v>
      </c>
      <c r="C1128" s="36" t="s">
        <v>160</v>
      </c>
      <c r="D1128" s="36" t="s">
        <v>154</v>
      </c>
      <c r="E1128" s="36" t="s">
        <v>157</v>
      </c>
      <c r="F1128" s="43" t="s">
        <v>872</v>
      </c>
      <c r="G1128" s="43" t="s">
        <v>874</v>
      </c>
      <c r="H1128" s="36"/>
      <c r="I1128" s="36" t="s">
        <v>1264</v>
      </c>
      <c r="J1128" s="36" t="s">
        <v>143</v>
      </c>
      <c r="K1128" s="42" t="s">
        <v>64</v>
      </c>
      <c r="L1128" s="36"/>
      <c r="M1128" s="36"/>
      <c r="N1128" s="36"/>
      <c r="O1128" s="36"/>
      <c r="P1128" s="36"/>
      <c r="Q1128" s="36"/>
      <c r="R1128" s="36"/>
      <c r="S1128" s="36"/>
      <c r="T1128" s="36"/>
      <c r="U1128" s="36">
        <v>4</v>
      </c>
      <c r="V1128" s="36"/>
      <c r="W1128" s="36"/>
      <c r="X1128" s="36"/>
      <c r="Y1128" s="36"/>
      <c r="Z1128" s="36">
        <v>4</v>
      </c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>
        <v>8</v>
      </c>
      <c r="AO1128" s="37" t="s">
        <v>5</v>
      </c>
      <c r="AP1128" s="36" t="s">
        <v>1272</v>
      </c>
      <c r="AQ1128" s="37">
        <v>3194.12</v>
      </c>
      <c r="AR1128" s="37"/>
      <c r="AS1128" s="39">
        <v>0.18</v>
      </c>
      <c r="AT1128" s="37">
        <f t="shared" si="51"/>
        <v>0</v>
      </c>
      <c r="AU1128" s="37">
        <f t="shared" si="52"/>
        <v>0</v>
      </c>
      <c r="AV1128" s="37">
        <f t="shared" si="53"/>
        <v>0</v>
      </c>
      <c r="AW1128" s="38" t="s">
        <v>2</v>
      </c>
    </row>
    <row r="1129" spans="1:49" s="1" customFormat="1" ht="153">
      <c r="A1129" s="35">
        <v>1120</v>
      </c>
      <c r="B1129" s="36">
        <v>5123714</v>
      </c>
      <c r="C1129" s="36" t="s">
        <v>160</v>
      </c>
      <c r="D1129" s="36" t="s">
        <v>154</v>
      </c>
      <c r="E1129" s="36" t="s">
        <v>157</v>
      </c>
      <c r="F1129" s="43" t="s">
        <v>876</v>
      </c>
      <c r="G1129" s="43" t="s">
        <v>877</v>
      </c>
      <c r="H1129" s="36"/>
      <c r="I1129" s="36" t="s">
        <v>1264</v>
      </c>
      <c r="J1129" s="36" t="s">
        <v>143</v>
      </c>
      <c r="K1129" s="42" t="s">
        <v>1083</v>
      </c>
      <c r="L1129" s="36"/>
      <c r="M1129" s="36"/>
      <c r="N1129" s="36"/>
      <c r="O1129" s="36"/>
      <c r="P1129" s="36"/>
      <c r="Q1129" s="36"/>
      <c r="R1129" s="36"/>
      <c r="S1129" s="36"/>
      <c r="T1129" s="36">
        <v>6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>
        <v>6</v>
      </c>
      <c r="AO1129" s="37" t="s">
        <v>1091</v>
      </c>
      <c r="AP1129" s="36" t="s">
        <v>33</v>
      </c>
      <c r="AQ1129" s="37">
        <v>5800.33</v>
      </c>
      <c r="AR1129" s="37"/>
      <c r="AS1129" s="39">
        <v>0.18</v>
      </c>
      <c r="AT1129" s="37">
        <f t="shared" si="51"/>
        <v>0</v>
      </c>
      <c r="AU1129" s="37">
        <f t="shared" si="52"/>
        <v>0</v>
      </c>
      <c r="AV1129" s="37">
        <f t="shared" si="53"/>
        <v>0</v>
      </c>
      <c r="AW1129" s="38" t="s">
        <v>2</v>
      </c>
    </row>
    <row r="1130" spans="1:49" s="1" customFormat="1" ht="153">
      <c r="A1130" s="35">
        <v>1121</v>
      </c>
      <c r="B1130" s="36">
        <v>5123591</v>
      </c>
      <c r="C1130" s="36" t="s">
        <v>160</v>
      </c>
      <c r="D1130" s="36" t="s">
        <v>154</v>
      </c>
      <c r="E1130" s="36" t="s">
        <v>157</v>
      </c>
      <c r="F1130" s="43" t="s">
        <v>876</v>
      </c>
      <c r="G1130" s="43" t="s">
        <v>877</v>
      </c>
      <c r="H1130" s="36"/>
      <c r="I1130" s="36" t="s">
        <v>1264</v>
      </c>
      <c r="J1130" s="36" t="s">
        <v>143</v>
      </c>
      <c r="K1130" s="42" t="s">
        <v>1110</v>
      </c>
      <c r="L1130" s="36"/>
      <c r="M1130" s="36"/>
      <c r="N1130" s="36"/>
      <c r="O1130" s="36"/>
      <c r="P1130" s="36"/>
      <c r="Q1130" s="36"/>
      <c r="R1130" s="36"/>
      <c r="S1130" s="36"/>
      <c r="T1130" s="36">
        <v>2</v>
      </c>
      <c r="U1130" s="36"/>
      <c r="V1130" s="36"/>
      <c r="W1130" s="36"/>
      <c r="X1130" s="36"/>
      <c r="Y1130" s="36"/>
      <c r="Z1130" s="36">
        <v>2</v>
      </c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>
        <v>4</v>
      </c>
      <c r="AO1130" s="37" t="s">
        <v>1091</v>
      </c>
      <c r="AP1130" s="36" t="s">
        <v>33</v>
      </c>
      <c r="AQ1130" s="37">
        <v>5889.66</v>
      </c>
      <c r="AR1130" s="37"/>
      <c r="AS1130" s="39">
        <v>0.18</v>
      </c>
      <c r="AT1130" s="37">
        <f t="shared" si="51"/>
        <v>0</v>
      </c>
      <c r="AU1130" s="37">
        <f t="shared" si="52"/>
        <v>0</v>
      </c>
      <c r="AV1130" s="37">
        <f t="shared" si="53"/>
        <v>0</v>
      </c>
      <c r="AW1130" s="38" t="s">
        <v>2</v>
      </c>
    </row>
    <row r="1131" spans="1:49" s="1" customFormat="1" ht="153">
      <c r="A1131" s="35">
        <v>1122</v>
      </c>
      <c r="B1131" s="36">
        <v>5123590</v>
      </c>
      <c r="C1131" s="36" t="s">
        <v>160</v>
      </c>
      <c r="D1131" s="36" t="s">
        <v>154</v>
      </c>
      <c r="E1131" s="36" t="s">
        <v>157</v>
      </c>
      <c r="F1131" s="43" t="s">
        <v>878</v>
      </c>
      <c r="G1131" s="43" t="s">
        <v>879</v>
      </c>
      <c r="H1131" s="36"/>
      <c r="I1131" s="36" t="s">
        <v>1264</v>
      </c>
      <c r="J1131" s="36" t="s">
        <v>143</v>
      </c>
      <c r="K1131" s="42" t="s">
        <v>1220</v>
      </c>
      <c r="L1131" s="36"/>
      <c r="M1131" s="36"/>
      <c r="N1131" s="36"/>
      <c r="O1131" s="36"/>
      <c r="P1131" s="36"/>
      <c r="Q1131" s="36"/>
      <c r="R1131" s="36"/>
      <c r="S1131" s="36"/>
      <c r="T1131" s="36">
        <v>2</v>
      </c>
      <c r="U1131" s="36"/>
      <c r="V1131" s="36"/>
      <c r="W1131" s="36"/>
      <c r="X1131" s="36"/>
      <c r="Y1131" s="36"/>
      <c r="Z1131" s="36">
        <v>3</v>
      </c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>
        <v>5</v>
      </c>
      <c r="AO1131" s="37" t="s">
        <v>1091</v>
      </c>
      <c r="AP1131" s="36" t="s">
        <v>33</v>
      </c>
      <c r="AQ1131" s="37">
        <v>6038.28</v>
      </c>
      <c r="AR1131" s="37"/>
      <c r="AS1131" s="39">
        <v>0.18</v>
      </c>
      <c r="AT1131" s="37">
        <f t="shared" si="51"/>
        <v>0</v>
      </c>
      <c r="AU1131" s="37">
        <f t="shared" si="52"/>
        <v>0</v>
      </c>
      <c r="AV1131" s="37">
        <f t="shared" si="53"/>
        <v>0</v>
      </c>
      <c r="AW1131" s="38" t="s">
        <v>2</v>
      </c>
    </row>
    <row r="1132" spans="1:49" s="1" customFormat="1" ht="153">
      <c r="A1132" s="35">
        <v>1123</v>
      </c>
      <c r="B1132" s="36">
        <v>5123715</v>
      </c>
      <c r="C1132" s="36" t="s">
        <v>160</v>
      </c>
      <c r="D1132" s="36" t="s">
        <v>154</v>
      </c>
      <c r="E1132" s="36" t="s">
        <v>157</v>
      </c>
      <c r="F1132" s="43" t="s">
        <v>878</v>
      </c>
      <c r="G1132" s="43" t="s">
        <v>879</v>
      </c>
      <c r="H1132" s="36"/>
      <c r="I1132" s="36" t="s">
        <v>1264</v>
      </c>
      <c r="J1132" s="36" t="s">
        <v>143</v>
      </c>
      <c r="K1132" s="42" t="s">
        <v>1083</v>
      </c>
      <c r="L1132" s="36"/>
      <c r="M1132" s="36"/>
      <c r="N1132" s="36"/>
      <c r="O1132" s="36"/>
      <c r="P1132" s="36"/>
      <c r="Q1132" s="36"/>
      <c r="R1132" s="36"/>
      <c r="S1132" s="36"/>
      <c r="T1132" s="36">
        <v>6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>
        <v>6</v>
      </c>
      <c r="AO1132" s="37" t="s">
        <v>1091</v>
      </c>
      <c r="AP1132" s="36" t="s">
        <v>33</v>
      </c>
      <c r="AQ1132" s="37">
        <v>5929.19</v>
      </c>
      <c r="AR1132" s="37"/>
      <c r="AS1132" s="39">
        <v>0.18</v>
      </c>
      <c r="AT1132" s="37">
        <f t="shared" si="51"/>
        <v>0</v>
      </c>
      <c r="AU1132" s="37">
        <f t="shared" si="52"/>
        <v>0</v>
      </c>
      <c r="AV1132" s="37">
        <f t="shared" si="53"/>
        <v>0</v>
      </c>
      <c r="AW1132" s="38" t="s">
        <v>2</v>
      </c>
    </row>
    <row r="1133" spans="1:49" s="1" customFormat="1" ht="191.25">
      <c r="A1133" s="35">
        <v>1124</v>
      </c>
      <c r="B1133" s="36">
        <v>5123284</v>
      </c>
      <c r="C1133" s="36" t="s">
        <v>160</v>
      </c>
      <c r="D1133" s="36" t="s">
        <v>154</v>
      </c>
      <c r="E1133" s="36" t="s">
        <v>157</v>
      </c>
      <c r="F1133" s="43" t="s">
        <v>878</v>
      </c>
      <c r="G1133" s="43" t="s">
        <v>879</v>
      </c>
      <c r="H1133" s="36"/>
      <c r="I1133" s="36" t="s">
        <v>1264</v>
      </c>
      <c r="J1133" s="36" t="s">
        <v>143</v>
      </c>
      <c r="K1133" s="42" t="s">
        <v>1171</v>
      </c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>
        <v>3</v>
      </c>
      <c r="W1133" s="36"/>
      <c r="X1133" s="36"/>
      <c r="Y1133" s="36"/>
      <c r="Z1133" s="36"/>
      <c r="AA1133" s="36">
        <v>3</v>
      </c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>
        <v>6</v>
      </c>
      <c r="AO1133" s="37" t="s">
        <v>5</v>
      </c>
      <c r="AP1133" s="36" t="s">
        <v>1272</v>
      </c>
      <c r="AQ1133" s="37">
        <v>6086.31</v>
      </c>
      <c r="AR1133" s="37"/>
      <c r="AS1133" s="39">
        <v>0.18</v>
      </c>
      <c r="AT1133" s="37">
        <f t="shared" si="51"/>
        <v>0</v>
      </c>
      <c r="AU1133" s="37">
        <f t="shared" si="52"/>
        <v>0</v>
      </c>
      <c r="AV1133" s="37">
        <f t="shared" si="53"/>
        <v>0</v>
      </c>
      <c r="AW1133" s="38" t="s">
        <v>2</v>
      </c>
    </row>
    <row r="1134" spans="1:49" s="1" customFormat="1" ht="153">
      <c r="A1134" s="35">
        <v>1125</v>
      </c>
      <c r="B1134" s="36">
        <v>5123511</v>
      </c>
      <c r="C1134" s="36" t="s">
        <v>160</v>
      </c>
      <c r="D1134" s="36" t="s">
        <v>154</v>
      </c>
      <c r="E1134" s="36" t="s">
        <v>157</v>
      </c>
      <c r="F1134" s="43" t="s">
        <v>880</v>
      </c>
      <c r="G1134" s="43" t="s">
        <v>881</v>
      </c>
      <c r="H1134" s="36"/>
      <c r="I1134" s="36" t="s">
        <v>1264</v>
      </c>
      <c r="J1134" s="36" t="s">
        <v>143</v>
      </c>
      <c r="K1134" s="42" t="s">
        <v>1083</v>
      </c>
      <c r="L1134" s="36"/>
      <c r="M1134" s="36"/>
      <c r="N1134" s="36"/>
      <c r="O1134" s="36"/>
      <c r="P1134" s="36"/>
      <c r="Q1134" s="36"/>
      <c r="R1134" s="36"/>
      <c r="S1134" s="36"/>
      <c r="T1134" s="36">
        <v>1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>
        <v>1</v>
      </c>
      <c r="AO1134" s="37" t="s">
        <v>1091</v>
      </c>
      <c r="AP1134" s="36" t="s">
        <v>33</v>
      </c>
      <c r="AQ1134" s="37">
        <v>10109.95</v>
      </c>
      <c r="AR1134" s="37"/>
      <c r="AS1134" s="39">
        <v>0.18</v>
      </c>
      <c r="AT1134" s="37">
        <f t="shared" si="51"/>
        <v>0</v>
      </c>
      <c r="AU1134" s="37">
        <f t="shared" si="52"/>
        <v>0</v>
      </c>
      <c r="AV1134" s="37">
        <f t="shared" si="53"/>
        <v>0</v>
      </c>
      <c r="AW1134" s="38" t="s">
        <v>2</v>
      </c>
    </row>
    <row r="1135" spans="1:49" s="1" customFormat="1" ht="153">
      <c r="A1135" s="35">
        <v>1126</v>
      </c>
      <c r="B1135" s="36">
        <v>5123671</v>
      </c>
      <c r="C1135" s="36" t="s">
        <v>160</v>
      </c>
      <c r="D1135" s="36" t="s">
        <v>154</v>
      </c>
      <c r="E1135" s="36" t="s">
        <v>157</v>
      </c>
      <c r="F1135" s="43" t="s">
        <v>888</v>
      </c>
      <c r="G1135" s="43" t="s">
        <v>889</v>
      </c>
      <c r="H1135" s="36"/>
      <c r="I1135" s="36" t="s">
        <v>1264</v>
      </c>
      <c r="J1135" s="36" t="s">
        <v>143</v>
      </c>
      <c r="K1135" s="42" t="s">
        <v>1</v>
      </c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>
        <v>1</v>
      </c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>
        <v>1</v>
      </c>
      <c r="AO1135" s="37" t="s">
        <v>1091</v>
      </c>
      <c r="AP1135" s="36" t="s">
        <v>33</v>
      </c>
      <c r="AQ1135" s="37">
        <v>2741.06</v>
      </c>
      <c r="AR1135" s="37"/>
      <c r="AS1135" s="39">
        <v>0.18</v>
      </c>
      <c r="AT1135" s="37">
        <f t="shared" si="51"/>
        <v>0</v>
      </c>
      <c r="AU1135" s="37">
        <f t="shared" si="52"/>
        <v>0</v>
      </c>
      <c r="AV1135" s="37">
        <f t="shared" si="53"/>
        <v>0</v>
      </c>
      <c r="AW1135" s="38" t="s">
        <v>2</v>
      </c>
    </row>
    <row r="1136" spans="1:49" s="1" customFormat="1" ht="153">
      <c r="A1136" s="35">
        <v>1127</v>
      </c>
      <c r="B1136" s="36">
        <v>5123596</v>
      </c>
      <c r="C1136" s="36" t="s">
        <v>160</v>
      </c>
      <c r="D1136" s="36" t="s">
        <v>154</v>
      </c>
      <c r="E1136" s="36" t="s">
        <v>157</v>
      </c>
      <c r="F1136" s="43" t="s">
        <v>888</v>
      </c>
      <c r="G1136" s="43" t="s">
        <v>889</v>
      </c>
      <c r="H1136" s="36"/>
      <c r="I1136" s="36" t="s">
        <v>1264</v>
      </c>
      <c r="J1136" s="36" t="s">
        <v>143</v>
      </c>
      <c r="K1136" s="42" t="s">
        <v>1223</v>
      </c>
      <c r="L1136" s="36"/>
      <c r="M1136" s="36"/>
      <c r="N1136" s="36"/>
      <c r="O1136" s="36"/>
      <c r="P1136" s="36"/>
      <c r="Q1136" s="36"/>
      <c r="R1136" s="36"/>
      <c r="S1136" s="36"/>
      <c r="T1136" s="36">
        <v>6</v>
      </c>
      <c r="U1136" s="36"/>
      <c r="V1136" s="36"/>
      <c r="W1136" s="36"/>
      <c r="X1136" s="36"/>
      <c r="Y1136" s="36"/>
      <c r="Z1136" s="36">
        <v>4</v>
      </c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>
        <v>10</v>
      </c>
      <c r="AO1136" s="37" t="s">
        <v>1091</v>
      </c>
      <c r="AP1136" s="36" t="s">
        <v>33</v>
      </c>
      <c r="AQ1136" s="37">
        <v>2714.52</v>
      </c>
      <c r="AR1136" s="37"/>
      <c r="AS1136" s="39">
        <v>0.18</v>
      </c>
      <c r="AT1136" s="37">
        <f t="shared" si="51"/>
        <v>0</v>
      </c>
      <c r="AU1136" s="37">
        <f t="shared" si="52"/>
        <v>0</v>
      </c>
      <c r="AV1136" s="37">
        <f t="shared" si="53"/>
        <v>0</v>
      </c>
      <c r="AW1136" s="38" t="s">
        <v>2</v>
      </c>
    </row>
    <row r="1137" spans="1:49" s="1" customFormat="1" ht="153">
      <c r="A1137" s="35">
        <v>1128</v>
      </c>
      <c r="B1137" s="36">
        <v>5123836</v>
      </c>
      <c r="C1137" s="36" t="s">
        <v>160</v>
      </c>
      <c r="D1137" s="36" t="s">
        <v>154</v>
      </c>
      <c r="E1137" s="36" t="s">
        <v>157</v>
      </c>
      <c r="F1137" s="43" t="s">
        <v>888</v>
      </c>
      <c r="G1137" s="43" t="s">
        <v>889</v>
      </c>
      <c r="H1137" s="36"/>
      <c r="I1137" s="36" t="s">
        <v>1264</v>
      </c>
      <c r="J1137" s="36" t="s">
        <v>143</v>
      </c>
      <c r="K1137" s="42" t="s">
        <v>1083</v>
      </c>
      <c r="L1137" s="36"/>
      <c r="M1137" s="36"/>
      <c r="N1137" s="36"/>
      <c r="O1137" s="36"/>
      <c r="P1137" s="36"/>
      <c r="Q1137" s="36"/>
      <c r="R1137" s="36"/>
      <c r="S1137" s="36"/>
      <c r="T1137" s="36">
        <v>4</v>
      </c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>
        <v>4</v>
      </c>
      <c r="AO1137" s="37" t="s">
        <v>1091</v>
      </c>
      <c r="AP1137" s="36" t="s">
        <v>33</v>
      </c>
      <c r="AQ1137" s="37">
        <v>2681.53</v>
      </c>
      <c r="AR1137" s="37"/>
      <c r="AS1137" s="39">
        <v>0.18</v>
      </c>
      <c r="AT1137" s="37">
        <f t="shared" si="51"/>
        <v>0</v>
      </c>
      <c r="AU1137" s="37">
        <f t="shared" si="52"/>
        <v>0</v>
      </c>
      <c r="AV1137" s="37">
        <f t="shared" si="53"/>
        <v>0</v>
      </c>
      <c r="AW1137" s="38" t="s">
        <v>2</v>
      </c>
    </row>
    <row r="1138" spans="1:49" s="1" customFormat="1" ht="153">
      <c r="A1138" s="35">
        <v>1129</v>
      </c>
      <c r="B1138" s="36">
        <v>5123874</v>
      </c>
      <c r="C1138" s="36" t="s">
        <v>160</v>
      </c>
      <c r="D1138" s="36" t="s">
        <v>154</v>
      </c>
      <c r="E1138" s="36" t="s">
        <v>157</v>
      </c>
      <c r="F1138" s="43" t="s">
        <v>644</v>
      </c>
      <c r="G1138" s="43" t="s">
        <v>890</v>
      </c>
      <c r="H1138" s="36"/>
      <c r="I1138" s="36" t="s">
        <v>1264</v>
      </c>
      <c r="J1138" s="36" t="s">
        <v>143</v>
      </c>
      <c r="K1138" s="42" t="s">
        <v>1083</v>
      </c>
      <c r="L1138" s="36"/>
      <c r="M1138" s="36"/>
      <c r="N1138" s="36"/>
      <c r="O1138" s="36"/>
      <c r="P1138" s="36"/>
      <c r="Q1138" s="36"/>
      <c r="R1138" s="36"/>
      <c r="S1138" s="36"/>
      <c r="T1138" s="36">
        <v>7</v>
      </c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>
        <v>7</v>
      </c>
      <c r="AO1138" s="37" t="s">
        <v>1091</v>
      </c>
      <c r="AP1138" s="36" t="s">
        <v>33</v>
      </c>
      <c r="AQ1138" s="37">
        <v>5844.11</v>
      </c>
      <c r="AR1138" s="37"/>
      <c r="AS1138" s="39">
        <v>0.18</v>
      </c>
      <c r="AT1138" s="37">
        <f t="shared" si="51"/>
        <v>0</v>
      </c>
      <c r="AU1138" s="37">
        <f t="shared" si="52"/>
        <v>0</v>
      </c>
      <c r="AV1138" s="37">
        <f t="shared" si="53"/>
        <v>0</v>
      </c>
      <c r="AW1138" s="38" t="s">
        <v>2</v>
      </c>
    </row>
    <row r="1139" spans="1:49" s="1" customFormat="1" ht="153">
      <c r="A1139" s="35">
        <v>1130</v>
      </c>
      <c r="B1139" s="36">
        <v>5123709</v>
      </c>
      <c r="C1139" s="36" t="s">
        <v>160</v>
      </c>
      <c r="D1139" s="36" t="s">
        <v>154</v>
      </c>
      <c r="E1139" s="36" t="s">
        <v>157</v>
      </c>
      <c r="F1139" s="43" t="s">
        <v>644</v>
      </c>
      <c r="G1139" s="43" t="s">
        <v>890</v>
      </c>
      <c r="H1139" s="36"/>
      <c r="I1139" s="36" t="s">
        <v>1264</v>
      </c>
      <c r="J1139" s="36" t="s">
        <v>143</v>
      </c>
      <c r="K1139" s="42" t="s">
        <v>1086</v>
      </c>
      <c r="L1139" s="36"/>
      <c r="M1139" s="36"/>
      <c r="N1139" s="36"/>
      <c r="O1139" s="36"/>
      <c r="P1139" s="36"/>
      <c r="Q1139" s="36"/>
      <c r="R1139" s="36"/>
      <c r="S1139" s="36"/>
      <c r="T1139" s="36"/>
      <c r="U1139" s="36">
        <v>2</v>
      </c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>
        <v>2</v>
      </c>
      <c r="AO1139" s="37" t="s">
        <v>1091</v>
      </c>
      <c r="AP1139" s="36" t="s">
        <v>33</v>
      </c>
      <c r="AQ1139" s="37">
        <v>5844.11</v>
      </c>
      <c r="AR1139" s="37"/>
      <c r="AS1139" s="39">
        <v>0.18</v>
      </c>
      <c r="AT1139" s="37">
        <f t="shared" si="51"/>
        <v>0</v>
      </c>
      <c r="AU1139" s="37">
        <f t="shared" si="52"/>
        <v>0</v>
      </c>
      <c r="AV1139" s="37">
        <f t="shared" si="53"/>
        <v>0</v>
      </c>
      <c r="AW1139" s="38" t="s">
        <v>2</v>
      </c>
    </row>
    <row r="1140" spans="1:49" s="1" customFormat="1" ht="153">
      <c r="A1140" s="35">
        <v>1131</v>
      </c>
      <c r="B1140" s="36">
        <v>5123539</v>
      </c>
      <c r="C1140" s="36" t="s">
        <v>160</v>
      </c>
      <c r="D1140" s="36" t="s">
        <v>154</v>
      </c>
      <c r="E1140" s="36" t="s">
        <v>157</v>
      </c>
      <c r="F1140" s="43" t="s">
        <v>644</v>
      </c>
      <c r="G1140" s="43" t="s">
        <v>890</v>
      </c>
      <c r="H1140" s="36"/>
      <c r="I1140" s="36" t="s">
        <v>1264</v>
      </c>
      <c r="J1140" s="36" t="s">
        <v>143</v>
      </c>
      <c r="K1140" s="42" t="s">
        <v>1083</v>
      </c>
      <c r="L1140" s="36"/>
      <c r="M1140" s="36"/>
      <c r="N1140" s="36"/>
      <c r="O1140" s="36"/>
      <c r="P1140" s="36"/>
      <c r="Q1140" s="36"/>
      <c r="R1140" s="36"/>
      <c r="S1140" s="36"/>
      <c r="T1140" s="36">
        <v>2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>
        <v>2</v>
      </c>
      <c r="AO1140" s="37" t="s">
        <v>1091</v>
      </c>
      <c r="AP1140" s="36" t="s">
        <v>33</v>
      </c>
      <c r="AQ1140" s="37">
        <v>5844.11</v>
      </c>
      <c r="AR1140" s="37"/>
      <c r="AS1140" s="39">
        <v>0.18</v>
      </c>
      <c r="AT1140" s="37">
        <f t="shared" si="51"/>
        <v>0</v>
      </c>
      <c r="AU1140" s="37">
        <f t="shared" si="52"/>
        <v>0</v>
      </c>
      <c r="AV1140" s="37">
        <f t="shared" si="53"/>
        <v>0</v>
      </c>
      <c r="AW1140" s="38" t="s">
        <v>2</v>
      </c>
    </row>
    <row r="1141" spans="1:49" s="1" customFormat="1" ht="191.25">
      <c r="A1141" s="35">
        <v>1132</v>
      </c>
      <c r="B1141" s="36">
        <v>5123220</v>
      </c>
      <c r="C1141" s="36" t="s">
        <v>160</v>
      </c>
      <c r="D1141" s="36" t="s">
        <v>154</v>
      </c>
      <c r="E1141" s="36" t="s">
        <v>157</v>
      </c>
      <c r="F1141" s="43" t="s">
        <v>644</v>
      </c>
      <c r="G1141" s="43" t="s">
        <v>893</v>
      </c>
      <c r="H1141" s="36"/>
      <c r="I1141" s="36" t="s">
        <v>1264</v>
      </c>
      <c r="J1141" s="36" t="s">
        <v>143</v>
      </c>
      <c r="K1141" s="42" t="s">
        <v>1217</v>
      </c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>
        <v>4</v>
      </c>
      <c r="W1141" s="36"/>
      <c r="X1141" s="36"/>
      <c r="Y1141" s="36"/>
      <c r="Z1141" s="36"/>
      <c r="AA1141" s="36">
        <v>4</v>
      </c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>
        <v>8</v>
      </c>
      <c r="AO1141" s="37" t="s">
        <v>5</v>
      </c>
      <c r="AP1141" s="36" t="s">
        <v>1272</v>
      </c>
      <c r="AQ1141" s="37">
        <v>6184.16</v>
      </c>
      <c r="AR1141" s="37"/>
      <c r="AS1141" s="39">
        <v>0.18</v>
      </c>
      <c r="AT1141" s="37">
        <f t="shared" si="51"/>
        <v>0</v>
      </c>
      <c r="AU1141" s="37">
        <f t="shared" si="52"/>
        <v>0</v>
      </c>
      <c r="AV1141" s="37">
        <f t="shared" si="53"/>
        <v>0</v>
      </c>
      <c r="AW1141" s="38" t="s">
        <v>2</v>
      </c>
    </row>
    <row r="1142" spans="1:49" s="1" customFormat="1" ht="191.25">
      <c r="A1142" s="35">
        <v>1133</v>
      </c>
      <c r="B1142" s="36">
        <v>5123111</v>
      </c>
      <c r="C1142" s="36" t="s">
        <v>160</v>
      </c>
      <c r="D1142" s="36" t="s">
        <v>154</v>
      </c>
      <c r="E1142" s="36" t="s">
        <v>157</v>
      </c>
      <c r="F1142" s="43" t="s">
        <v>644</v>
      </c>
      <c r="G1142" s="43" t="s">
        <v>892</v>
      </c>
      <c r="H1142" s="36"/>
      <c r="I1142" s="36" t="s">
        <v>1264</v>
      </c>
      <c r="J1142" s="36" t="s">
        <v>143</v>
      </c>
      <c r="K1142" s="42" t="s">
        <v>90</v>
      </c>
      <c r="L1142" s="36"/>
      <c r="M1142" s="36"/>
      <c r="N1142" s="36"/>
      <c r="O1142" s="36"/>
      <c r="P1142" s="36"/>
      <c r="Q1142" s="36"/>
      <c r="R1142" s="36"/>
      <c r="S1142" s="36"/>
      <c r="T1142" s="36"/>
      <c r="U1142" s="36">
        <v>3</v>
      </c>
      <c r="V1142" s="36"/>
      <c r="W1142" s="36"/>
      <c r="X1142" s="36"/>
      <c r="Y1142" s="36"/>
      <c r="Z1142" s="36">
        <v>3</v>
      </c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>
        <v>6</v>
      </c>
      <c r="AO1142" s="37" t="s">
        <v>5</v>
      </c>
      <c r="AP1142" s="36" t="s">
        <v>1272</v>
      </c>
      <c r="AQ1142" s="37">
        <v>6117.28</v>
      </c>
      <c r="AR1142" s="37"/>
      <c r="AS1142" s="39">
        <v>0.18</v>
      </c>
      <c r="AT1142" s="37">
        <f t="shared" si="51"/>
        <v>0</v>
      </c>
      <c r="AU1142" s="37">
        <f t="shared" si="52"/>
        <v>0</v>
      </c>
      <c r="AV1142" s="37">
        <f t="shared" si="53"/>
        <v>0</v>
      </c>
      <c r="AW1142" s="38" t="s">
        <v>2</v>
      </c>
    </row>
    <row r="1143" spans="1:49" s="1" customFormat="1" ht="191.25">
      <c r="A1143" s="35">
        <v>1134</v>
      </c>
      <c r="B1143" s="36">
        <v>5123091</v>
      </c>
      <c r="C1143" s="36" t="s">
        <v>160</v>
      </c>
      <c r="D1143" s="36" t="s">
        <v>154</v>
      </c>
      <c r="E1143" s="36" t="s">
        <v>157</v>
      </c>
      <c r="F1143" s="43" t="s">
        <v>623</v>
      </c>
      <c r="G1143" s="43" t="s">
        <v>894</v>
      </c>
      <c r="H1143" s="36"/>
      <c r="I1143" s="36" t="s">
        <v>1264</v>
      </c>
      <c r="J1143" s="36" t="s">
        <v>143</v>
      </c>
      <c r="K1143" s="42" t="s">
        <v>64</v>
      </c>
      <c r="L1143" s="36"/>
      <c r="M1143" s="36"/>
      <c r="N1143" s="36"/>
      <c r="O1143" s="36"/>
      <c r="P1143" s="36"/>
      <c r="Q1143" s="36"/>
      <c r="R1143" s="36"/>
      <c r="S1143" s="36"/>
      <c r="T1143" s="36"/>
      <c r="U1143" s="36">
        <v>4</v>
      </c>
      <c r="V1143" s="36"/>
      <c r="W1143" s="36"/>
      <c r="X1143" s="36"/>
      <c r="Y1143" s="36"/>
      <c r="Z1143" s="36">
        <v>4</v>
      </c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>
        <v>8</v>
      </c>
      <c r="AO1143" s="37" t="s">
        <v>5</v>
      </c>
      <c r="AP1143" s="36" t="s">
        <v>1272</v>
      </c>
      <c r="AQ1143" s="37">
        <v>20471.72</v>
      </c>
      <c r="AR1143" s="37"/>
      <c r="AS1143" s="39">
        <v>0.18</v>
      </c>
      <c r="AT1143" s="37">
        <f t="shared" si="51"/>
        <v>0</v>
      </c>
      <c r="AU1143" s="37">
        <f t="shared" si="52"/>
        <v>0</v>
      </c>
      <c r="AV1143" s="37">
        <f t="shared" si="53"/>
        <v>0</v>
      </c>
      <c r="AW1143" s="38" t="s">
        <v>2</v>
      </c>
    </row>
    <row r="1144" spans="1:49" s="1" customFormat="1" ht="153">
      <c r="A1144" s="35">
        <v>1135</v>
      </c>
      <c r="B1144" s="36">
        <v>5123504</v>
      </c>
      <c r="C1144" s="36" t="s">
        <v>160</v>
      </c>
      <c r="D1144" s="36" t="s">
        <v>154</v>
      </c>
      <c r="E1144" s="36" t="s">
        <v>157</v>
      </c>
      <c r="F1144" s="43" t="s">
        <v>895</v>
      </c>
      <c r="G1144" s="43" t="s">
        <v>896</v>
      </c>
      <c r="H1144" s="36"/>
      <c r="I1144" s="36" t="s">
        <v>1264</v>
      </c>
      <c r="J1144" s="36" t="s">
        <v>143</v>
      </c>
      <c r="K1144" s="42" t="s">
        <v>1</v>
      </c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>
        <v>2</v>
      </c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>
        <v>2</v>
      </c>
      <c r="AO1144" s="37" t="s">
        <v>1091</v>
      </c>
      <c r="AP1144" s="36" t="s">
        <v>33</v>
      </c>
      <c r="AQ1144" s="37">
        <v>3461.19</v>
      </c>
      <c r="AR1144" s="37"/>
      <c r="AS1144" s="39">
        <v>0.18</v>
      </c>
      <c r="AT1144" s="37">
        <f t="shared" si="51"/>
        <v>0</v>
      </c>
      <c r="AU1144" s="37">
        <f t="shared" si="52"/>
        <v>0</v>
      </c>
      <c r="AV1144" s="37">
        <f t="shared" si="53"/>
        <v>0</v>
      </c>
      <c r="AW1144" s="38" t="s">
        <v>2</v>
      </c>
    </row>
    <row r="1145" spans="1:49" s="1" customFormat="1" ht="153">
      <c r="A1145" s="35">
        <v>1136</v>
      </c>
      <c r="B1145" s="36">
        <v>5122977</v>
      </c>
      <c r="C1145" s="36" t="s">
        <v>160</v>
      </c>
      <c r="D1145" s="36" t="s">
        <v>154</v>
      </c>
      <c r="E1145" s="36" t="s">
        <v>157</v>
      </c>
      <c r="F1145" s="43" t="s">
        <v>179</v>
      </c>
      <c r="G1145" s="43" t="s">
        <v>902</v>
      </c>
      <c r="H1145" s="36"/>
      <c r="I1145" s="36" t="s">
        <v>1264</v>
      </c>
      <c r="J1145" s="36" t="s">
        <v>143</v>
      </c>
      <c r="K1145" s="42" t="s">
        <v>1</v>
      </c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>
        <v>3</v>
      </c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>
        <v>3</v>
      </c>
      <c r="AO1145" s="37" t="s">
        <v>5</v>
      </c>
      <c r="AP1145" s="36" t="s">
        <v>6</v>
      </c>
      <c r="AQ1145" s="37">
        <v>15883.21</v>
      </c>
      <c r="AR1145" s="37"/>
      <c r="AS1145" s="39">
        <v>0.18</v>
      </c>
      <c r="AT1145" s="37">
        <f t="shared" si="51"/>
        <v>0</v>
      </c>
      <c r="AU1145" s="37">
        <f t="shared" si="52"/>
        <v>0</v>
      </c>
      <c r="AV1145" s="37">
        <f t="shared" si="53"/>
        <v>0</v>
      </c>
      <c r="AW1145" s="38" t="s">
        <v>2</v>
      </c>
    </row>
    <row r="1146" spans="1:49" s="1" customFormat="1" ht="191.25">
      <c r="A1146" s="35">
        <v>1137</v>
      </c>
      <c r="B1146" s="36">
        <v>5123132</v>
      </c>
      <c r="C1146" s="36" t="s">
        <v>160</v>
      </c>
      <c r="D1146" s="36" t="s">
        <v>154</v>
      </c>
      <c r="E1146" s="36" t="s">
        <v>157</v>
      </c>
      <c r="F1146" s="43" t="s">
        <v>903</v>
      </c>
      <c r="G1146" s="43" t="s">
        <v>904</v>
      </c>
      <c r="H1146" s="36"/>
      <c r="I1146" s="36" t="s">
        <v>1264</v>
      </c>
      <c r="J1146" s="36" t="s">
        <v>143</v>
      </c>
      <c r="K1146" s="42" t="s">
        <v>16</v>
      </c>
      <c r="L1146" s="36"/>
      <c r="M1146" s="36"/>
      <c r="N1146" s="36"/>
      <c r="O1146" s="36"/>
      <c r="P1146" s="36"/>
      <c r="Q1146" s="36"/>
      <c r="R1146" s="36"/>
      <c r="S1146" s="36"/>
      <c r="T1146" s="36"/>
      <c r="U1146" s="36">
        <v>1</v>
      </c>
      <c r="V1146" s="36"/>
      <c r="W1146" s="36"/>
      <c r="X1146" s="36"/>
      <c r="Y1146" s="36"/>
      <c r="Z1146" s="36">
        <v>1</v>
      </c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>
        <v>2</v>
      </c>
      <c r="AO1146" s="37" t="s">
        <v>5</v>
      </c>
      <c r="AP1146" s="36" t="s">
        <v>1272</v>
      </c>
      <c r="AQ1146" s="37">
        <v>27859.05</v>
      </c>
      <c r="AR1146" s="37"/>
      <c r="AS1146" s="39">
        <v>0.18</v>
      </c>
      <c r="AT1146" s="37">
        <f t="shared" si="51"/>
        <v>0</v>
      </c>
      <c r="AU1146" s="37">
        <f t="shared" si="52"/>
        <v>0</v>
      </c>
      <c r="AV1146" s="37">
        <f t="shared" si="53"/>
        <v>0</v>
      </c>
      <c r="AW1146" s="38" t="s">
        <v>2</v>
      </c>
    </row>
    <row r="1147" spans="1:49" s="1" customFormat="1" ht="191.25">
      <c r="A1147" s="35">
        <v>1138</v>
      </c>
      <c r="B1147" s="36">
        <v>5123194</v>
      </c>
      <c r="C1147" s="36" t="s">
        <v>160</v>
      </c>
      <c r="D1147" s="36" t="s">
        <v>154</v>
      </c>
      <c r="E1147" s="36" t="s">
        <v>157</v>
      </c>
      <c r="F1147" s="43" t="s">
        <v>907</v>
      </c>
      <c r="G1147" s="43" t="s">
        <v>908</v>
      </c>
      <c r="H1147" s="36"/>
      <c r="I1147" s="36" t="s">
        <v>1264</v>
      </c>
      <c r="J1147" s="36" t="s">
        <v>143</v>
      </c>
      <c r="K1147" s="42" t="s">
        <v>64</v>
      </c>
      <c r="L1147" s="36"/>
      <c r="M1147" s="36"/>
      <c r="N1147" s="36"/>
      <c r="O1147" s="36"/>
      <c r="P1147" s="36"/>
      <c r="Q1147" s="36"/>
      <c r="R1147" s="36"/>
      <c r="S1147" s="36"/>
      <c r="T1147" s="36"/>
      <c r="U1147" s="36">
        <v>4</v>
      </c>
      <c r="V1147" s="36"/>
      <c r="W1147" s="36"/>
      <c r="X1147" s="36"/>
      <c r="Y1147" s="36"/>
      <c r="Z1147" s="36">
        <v>4</v>
      </c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>
        <v>8</v>
      </c>
      <c r="AO1147" s="37" t="s">
        <v>5</v>
      </c>
      <c r="AP1147" s="36" t="s">
        <v>1272</v>
      </c>
      <c r="AQ1147" s="37">
        <v>917.59</v>
      </c>
      <c r="AR1147" s="37"/>
      <c r="AS1147" s="39">
        <v>0.18</v>
      </c>
      <c r="AT1147" s="37">
        <f t="shared" si="51"/>
        <v>0</v>
      </c>
      <c r="AU1147" s="37">
        <f t="shared" si="52"/>
        <v>0</v>
      </c>
      <c r="AV1147" s="37">
        <f t="shared" si="53"/>
        <v>0</v>
      </c>
      <c r="AW1147" s="38" t="s">
        <v>2</v>
      </c>
    </row>
    <row r="1148" spans="1:49" s="1" customFormat="1" ht="153">
      <c r="A1148" s="35">
        <v>1139</v>
      </c>
      <c r="B1148" s="36">
        <v>5123532</v>
      </c>
      <c r="C1148" s="36" t="s">
        <v>160</v>
      </c>
      <c r="D1148" s="36" t="s">
        <v>154</v>
      </c>
      <c r="E1148" s="36" t="s">
        <v>157</v>
      </c>
      <c r="F1148" s="43" t="s">
        <v>804</v>
      </c>
      <c r="G1148" s="43" t="s">
        <v>909</v>
      </c>
      <c r="H1148" s="36"/>
      <c r="I1148" s="36" t="s">
        <v>1264</v>
      </c>
      <c r="J1148" s="36" t="s">
        <v>143</v>
      </c>
      <c r="K1148" s="42" t="s">
        <v>1083</v>
      </c>
      <c r="L1148" s="36"/>
      <c r="M1148" s="36"/>
      <c r="N1148" s="36"/>
      <c r="O1148" s="36"/>
      <c r="P1148" s="36"/>
      <c r="Q1148" s="36"/>
      <c r="R1148" s="36"/>
      <c r="S1148" s="36"/>
      <c r="T1148" s="36">
        <v>4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>
        <v>4</v>
      </c>
      <c r="AO1148" s="37" t="s">
        <v>1091</v>
      </c>
      <c r="AP1148" s="36" t="s">
        <v>33</v>
      </c>
      <c r="AQ1148" s="37">
        <v>18443.1</v>
      </c>
      <c r="AR1148" s="37"/>
      <c r="AS1148" s="39">
        <v>0.18</v>
      </c>
      <c r="AT1148" s="37">
        <f t="shared" si="51"/>
        <v>0</v>
      </c>
      <c r="AU1148" s="37">
        <f t="shared" si="52"/>
        <v>0</v>
      </c>
      <c r="AV1148" s="37">
        <f t="shared" si="53"/>
        <v>0</v>
      </c>
      <c r="AW1148" s="38" t="s">
        <v>2</v>
      </c>
    </row>
    <row r="1149" spans="1:49" s="1" customFormat="1" ht="153">
      <c r="A1149" s="35">
        <v>1140</v>
      </c>
      <c r="B1149" s="36">
        <v>5123531</v>
      </c>
      <c r="C1149" s="36" t="s">
        <v>160</v>
      </c>
      <c r="D1149" s="36" t="s">
        <v>154</v>
      </c>
      <c r="E1149" s="36" t="s">
        <v>157</v>
      </c>
      <c r="F1149" s="43" t="s">
        <v>804</v>
      </c>
      <c r="G1149" s="43" t="s">
        <v>910</v>
      </c>
      <c r="H1149" s="36"/>
      <c r="I1149" s="36" t="s">
        <v>1264</v>
      </c>
      <c r="J1149" s="36" t="s">
        <v>143</v>
      </c>
      <c r="K1149" s="42" t="s">
        <v>1083</v>
      </c>
      <c r="L1149" s="36"/>
      <c r="M1149" s="36"/>
      <c r="N1149" s="36"/>
      <c r="O1149" s="36"/>
      <c r="P1149" s="36"/>
      <c r="Q1149" s="36"/>
      <c r="R1149" s="36"/>
      <c r="S1149" s="36"/>
      <c r="T1149" s="36">
        <v>2</v>
      </c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>
        <v>2</v>
      </c>
      <c r="AO1149" s="37" t="s">
        <v>1091</v>
      </c>
      <c r="AP1149" s="36" t="s">
        <v>33</v>
      </c>
      <c r="AQ1149" s="37">
        <v>21010.49</v>
      </c>
      <c r="AR1149" s="37"/>
      <c r="AS1149" s="39">
        <v>0.18</v>
      </c>
      <c r="AT1149" s="37">
        <f t="shared" si="51"/>
        <v>0</v>
      </c>
      <c r="AU1149" s="37">
        <f t="shared" si="52"/>
        <v>0</v>
      </c>
      <c r="AV1149" s="37">
        <f t="shared" si="53"/>
        <v>0</v>
      </c>
      <c r="AW1149" s="38" t="s">
        <v>2</v>
      </c>
    </row>
    <row r="1150" spans="1:49" s="1" customFormat="1" ht="153">
      <c r="A1150" s="35">
        <v>1141</v>
      </c>
      <c r="B1150" s="36">
        <v>5123521</v>
      </c>
      <c r="C1150" s="36" t="s">
        <v>160</v>
      </c>
      <c r="D1150" s="36" t="s">
        <v>154</v>
      </c>
      <c r="E1150" s="36" t="s">
        <v>157</v>
      </c>
      <c r="F1150" s="43" t="s">
        <v>911</v>
      </c>
      <c r="G1150" s="43" t="s">
        <v>912</v>
      </c>
      <c r="H1150" s="36"/>
      <c r="I1150" s="36" t="s">
        <v>1264</v>
      </c>
      <c r="J1150" s="36" t="s">
        <v>143</v>
      </c>
      <c r="K1150" s="42" t="s">
        <v>1083</v>
      </c>
      <c r="L1150" s="36"/>
      <c r="M1150" s="36"/>
      <c r="N1150" s="36"/>
      <c r="O1150" s="36"/>
      <c r="P1150" s="36"/>
      <c r="Q1150" s="36"/>
      <c r="R1150" s="36"/>
      <c r="S1150" s="36"/>
      <c r="T1150" s="36">
        <v>2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>
        <v>2</v>
      </c>
      <c r="AO1150" s="37" t="s">
        <v>1091</v>
      </c>
      <c r="AP1150" s="36" t="s">
        <v>33</v>
      </c>
      <c r="AQ1150" s="37">
        <v>3462.48</v>
      </c>
      <c r="AR1150" s="37"/>
      <c r="AS1150" s="39">
        <v>0.18</v>
      </c>
      <c r="AT1150" s="37">
        <f t="shared" si="51"/>
        <v>0</v>
      </c>
      <c r="AU1150" s="37">
        <f t="shared" si="52"/>
        <v>0</v>
      </c>
      <c r="AV1150" s="37">
        <f t="shared" si="53"/>
        <v>0</v>
      </c>
      <c r="AW1150" s="38" t="s">
        <v>2</v>
      </c>
    </row>
    <row r="1151" spans="1:49" s="1" customFormat="1" ht="153">
      <c r="A1151" s="35">
        <v>1142</v>
      </c>
      <c r="B1151" s="36">
        <v>5123520</v>
      </c>
      <c r="C1151" s="36" t="s">
        <v>160</v>
      </c>
      <c r="D1151" s="36" t="s">
        <v>154</v>
      </c>
      <c r="E1151" s="36" t="s">
        <v>157</v>
      </c>
      <c r="F1151" s="43" t="s">
        <v>913</v>
      </c>
      <c r="G1151" s="43" t="s">
        <v>914</v>
      </c>
      <c r="H1151" s="36"/>
      <c r="I1151" s="36" t="s">
        <v>1264</v>
      </c>
      <c r="J1151" s="36" t="s">
        <v>143</v>
      </c>
      <c r="K1151" s="42" t="s">
        <v>1083</v>
      </c>
      <c r="L1151" s="36"/>
      <c r="M1151" s="36"/>
      <c r="N1151" s="36"/>
      <c r="O1151" s="36"/>
      <c r="P1151" s="36"/>
      <c r="Q1151" s="36"/>
      <c r="R1151" s="36"/>
      <c r="S1151" s="36"/>
      <c r="T1151" s="36">
        <v>2</v>
      </c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>
        <v>2</v>
      </c>
      <c r="AO1151" s="37" t="s">
        <v>1091</v>
      </c>
      <c r="AP1151" s="36" t="s">
        <v>33</v>
      </c>
      <c r="AQ1151" s="37">
        <v>3440.2</v>
      </c>
      <c r="AR1151" s="37"/>
      <c r="AS1151" s="39">
        <v>0.18</v>
      </c>
      <c r="AT1151" s="37">
        <f t="shared" si="51"/>
        <v>0</v>
      </c>
      <c r="AU1151" s="37">
        <f t="shared" si="52"/>
        <v>0</v>
      </c>
      <c r="AV1151" s="37">
        <f t="shared" si="53"/>
        <v>0</v>
      </c>
      <c r="AW1151" s="38" t="s">
        <v>2</v>
      </c>
    </row>
    <row r="1152" spans="1:49" s="1" customFormat="1" ht="191.25">
      <c r="A1152" s="35">
        <v>1143</v>
      </c>
      <c r="B1152" s="36">
        <v>5123286</v>
      </c>
      <c r="C1152" s="36" t="s">
        <v>160</v>
      </c>
      <c r="D1152" s="36" t="s">
        <v>154</v>
      </c>
      <c r="E1152" s="36" t="s">
        <v>157</v>
      </c>
      <c r="F1152" s="43" t="s">
        <v>915</v>
      </c>
      <c r="G1152" s="43" t="s">
        <v>916</v>
      </c>
      <c r="H1152" s="36"/>
      <c r="I1152" s="36" t="s">
        <v>1264</v>
      </c>
      <c r="J1152" s="36" t="s">
        <v>143</v>
      </c>
      <c r="K1152" s="42" t="s">
        <v>1121</v>
      </c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>
        <v>5</v>
      </c>
      <c r="W1152" s="36"/>
      <c r="X1152" s="36"/>
      <c r="Y1152" s="36"/>
      <c r="Z1152" s="36"/>
      <c r="AA1152" s="36">
        <v>5</v>
      </c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>
        <v>10</v>
      </c>
      <c r="AO1152" s="37" t="s">
        <v>5</v>
      </c>
      <c r="AP1152" s="36" t="s">
        <v>1272</v>
      </c>
      <c r="AQ1152" s="37">
        <v>7932.57</v>
      </c>
      <c r="AR1152" s="37"/>
      <c r="AS1152" s="39">
        <v>0.18</v>
      </c>
      <c r="AT1152" s="37">
        <f t="shared" si="51"/>
        <v>0</v>
      </c>
      <c r="AU1152" s="37">
        <f t="shared" si="52"/>
        <v>0</v>
      </c>
      <c r="AV1152" s="37">
        <f t="shared" si="53"/>
        <v>0</v>
      </c>
      <c r="AW1152" s="38" t="s">
        <v>2</v>
      </c>
    </row>
    <row r="1153" spans="1:49" s="1" customFormat="1" ht="191.25">
      <c r="A1153" s="35">
        <v>1144</v>
      </c>
      <c r="B1153" s="36">
        <v>5123123</v>
      </c>
      <c r="C1153" s="36" t="s">
        <v>160</v>
      </c>
      <c r="D1153" s="36" t="s">
        <v>154</v>
      </c>
      <c r="E1153" s="36" t="s">
        <v>157</v>
      </c>
      <c r="F1153" s="43" t="s">
        <v>722</v>
      </c>
      <c r="G1153" s="43" t="s">
        <v>917</v>
      </c>
      <c r="H1153" s="36"/>
      <c r="I1153" s="36" t="s">
        <v>1264</v>
      </c>
      <c r="J1153" s="36" t="s">
        <v>143</v>
      </c>
      <c r="K1153" s="42" t="s">
        <v>64</v>
      </c>
      <c r="L1153" s="36"/>
      <c r="M1153" s="36"/>
      <c r="N1153" s="36"/>
      <c r="O1153" s="36"/>
      <c r="P1153" s="36"/>
      <c r="Q1153" s="36"/>
      <c r="R1153" s="36"/>
      <c r="S1153" s="36"/>
      <c r="T1153" s="36"/>
      <c r="U1153" s="36">
        <v>4</v>
      </c>
      <c r="V1153" s="36"/>
      <c r="W1153" s="36"/>
      <c r="X1153" s="36"/>
      <c r="Y1153" s="36"/>
      <c r="Z1153" s="36">
        <v>4</v>
      </c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>
        <v>8</v>
      </c>
      <c r="AO1153" s="37" t="s">
        <v>5</v>
      </c>
      <c r="AP1153" s="36" t="s">
        <v>1272</v>
      </c>
      <c r="AQ1153" s="37">
        <v>14040.38</v>
      </c>
      <c r="AR1153" s="37"/>
      <c r="AS1153" s="39">
        <v>0.18</v>
      </c>
      <c r="AT1153" s="37">
        <f t="shared" si="51"/>
        <v>0</v>
      </c>
      <c r="AU1153" s="37">
        <f t="shared" si="52"/>
        <v>0</v>
      </c>
      <c r="AV1153" s="37">
        <f t="shared" si="53"/>
        <v>0</v>
      </c>
      <c r="AW1153" s="38" t="s">
        <v>2</v>
      </c>
    </row>
    <row r="1154" spans="1:49" s="1" customFormat="1" ht="191.25">
      <c r="A1154" s="35">
        <v>1145</v>
      </c>
      <c r="B1154" s="36">
        <v>5123088</v>
      </c>
      <c r="C1154" s="36" t="s">
        <v>160</v>
      </c>
      <c r="D1154" s="36" t="s">
        <v>154</v>
      </c>
      <c r="E1154" s="36" t="s">
        <v>157</v>
      </c>
      <c r="F1154" s="43" t="s">
        <v>922</v>
      </c>
      <c r="G1154" s="43" t="s">
        <v>923</v>
      </c>
      <c r="H1154" s="36"/>
      <c r="I1154" s="36" t="s">
        <v>1264</v>
      </c>
      <c r="J1154" s="36" t="s">
        <v>143</v>
      </c>
      <c r="K1154" s="42" t="s">
        <v>16</v>
      </c>
      <c r="L1154" s="36"/>
      <c r="M1154" s="36"/>
      <c r="N1154" s="36"/>
      <c r="O1154" s="36"/>
      <c r="P1154" s="36"/>
      <c r="Q1154" s="36"/>
      <c r="R1154" s="36"/>
      <c r="S1154" s="36"/>
      <c r="T1154" s="36"/>
      <c r="U1154" s="36">
        <v>1</v>
      </c>
      <c r="V1154" s="36"/>
      <c r="W1154" s="36"/>
      <c r="X1154" s="36"/>
      <c r="Y1154" s="36"/>
      <c r="Z1154" s="36">
        <v>1</v>
      </c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>
        <v>2</v>
      </c>
      <c r="AO1154" s="37" t="s">
        <v>5</v>
      </c>
      <c r="AP1154" s="36" t="s">
        <v>1272</v>
      </c>
      <c r="AQ1154" s="37">
        <v>13384.86</v>
      </c>
      <c r="AR1154" s="37"/>
      <c r="AS1154" s="39">
        <v>0.18</v>
      </c>
      <c r="AT1154" s="37">
        <f t="shared" si="51"/>
        <v>0</v>
      </c>
      <c r="AU1154" s="37">
        <f t="shared" si="52"/>
        <v>0</v>
      </c>
      <c r="AV1154" s="37">
        <f t="shared" si="53"/>
        <v>0</v>
      </c>
      <c r="AW1154" s="38" t="s">
        <v>2</v>
      </c>
    </row>
    <row r="1155" spans="1:49" s="1" customFormat="1" ht="153">
      <c r="A1155" s="35">
        <v>1146</v>
      </c>
      <c r="B1155" s="36">
        <v>5123058</v>
      </c>
      <c r="C1155" s="36" t="s">
        <v>160</v>
      </c>
      <c r="D1155" s="36" t="s">
        <v>154</v>
      </c>
      <c r="E1155" s="36" t="s">
        <v>157</v>
      </c>
      <c r="F1155" s="43" t="s">
        <v>924</v>
      </c>
      <c r="G1155" s="43" t="s">
        <v>925</v>
      </c>
      <c r="H1155" s="36"/>
      <c r="I1155" s="36" t="s">
        <v>1264</v>
      </c>
      <c r="J1155" s="36" t="s">
        <v>143</v>
      </c>
      <c r="K1155" s="42" t="s">
        <v>1</v>
      </c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>
        <v>1</v>
      </c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>
        <v>1</v>
      </c>
      <c r="AO1155" s="37" t="s">
        <v>5</v>
      </c>
      <c r="AP1155" s="36" t="s">
        <v>6</v>
      </c>
      <c r="AQ1155" s="37">
        <v>12303.16</v>
      </c>
      <c r="AR1155" s="37"/>
      <c r="AS1155" s="39">
        <v>0.18</v>
      </c>
      <c r="AT1155" s="37">
        <f t="shared" si="51"/>
        <v>0</v>
      </c>
      <c r="AU1155" s="37">
        <f t="shared" si="52"/>
        <v>0</v>
      </c>
      <c r="AV1155" s="37">
        <f t="shared" si="53"/>
        <v>0</v>
      </c>
      <c r="AW1155" s="38" t="s">
        <v>2</v>
      </c>
    </row>
    <row r="1156" spans="1:49" s="1" customFormat="1" ht="153">
      <c r="A1156" s="35">
        <v>1147</v>
      </c>
      <c r="B1156" s="36">
        <v>5123064</v>
      </c>
      <c r="C1156" s="36" t="s">
        <v>160</v>
      </c>
      <c r="D1156" s="36" t="s">
        <v>154</v>
      </c>
      <c r="E1156" s="36" t="s">
        <v>157</v>
      </c>
      <c r="F1156" s="43" t="s">
        <v>945</v>
      </c>
      <c r="G1156" s="43" t="s">
        <v>946</v>
      </c>
      <c r="H1156" s="36"/>
      <c r="I1156" s="36" t="s">
        <v>1264</v>
      </c>
      <c r="J1156" s="36" t="s">
        <v>143</v>
      </c>
      <c r="K1156" s="42" t="s">
        <v>1</v>
      </c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>
        <v>1</v>
      </c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>
        <v>1</v>
      </c>
      <c r="AO1156" s="37" t="s">
        <v>5</v>
      </c>
      <c r="AP1156" s="36" t="s">
        <v>6</v>
      </c>
      <c r="AQ1156" s="37">
        <v>9563.03</v>
      </c>
      <c r="AR1156" s="37"/>
      <c r="AS1156" s="39">
        <v>0.18</v>
      </c>
      <c r="AT1156" s="37">
        <f t="shared" si="51"/>
        <v>0</v>
      </c>
      <c r="AU1156" s="37">
        <f t="shared" si="52"/>
        <v>0</v>
      </c>
      <c r="AV1156" s="37">
        <f t="shared" si="53"/>
        <v>0</v>
      </c>
      <c r="AW1156" s="38" t="s">
        <v>2</v>
      </c>
    </row>
    <row r="1157" spans="1:49" s="1" customFormat="1" ht="153">
      <c r="A1157" s="35">
        <v>1148</v>
      </c>
      <c r="B1157" s="36">
        <v>5123584</v>
      </c>
      <c r="C1157" s="36" t="s">
        <v>160</v>
      </c>
      <c r="D1157" s="36" t="s">
        <v>154</v>
      </c>
      <c r="E1157" s="36" t="s">
        <v>157</v>
      </c>
      <c r="F1157" s="43" t="s">
        <v>952</v>
      </c>
      <c r="G1157" s="43" t="s">
        <v>953</v>
      </c>
      <c r="H1157" s="36"/>
      <c r="I1157" s="36" t="s">
        <v>1264</v>
      </c>
      <c r="J1157" s="36" t="s">
        <v>143</v>
      </c>
      <c r="K1157" s="42" t="s">
        <v>1083</v>
      </c>
      <c r="L1157" s="36"/>
      <c r="M1157" s="36"/>
      <c r="N1157" s="36"/>
      <c r="O1157" s="36"/>
      <c r="P1157" s="36"/>
      <c r="Q1157" s="36"/>
      <c r="R1157" s="36"/>
      <c r="S1157" s="36"/>
      <c r="T1157" s="36">
        <v>1</v>
      </c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>
        <v>1</v>
      </c>
      <c r="AO1157" s="37" t="s">
        <v>1091</v>
      </c>
      <c r="AP1157" s="36" t="s">
        <v>33</v>
      </c>
      <c r="AQ1157" s="37">
        <v>10486.6</v>
      </c>
      <c r="AR1157" s="37"/>
      <c r="AS1157" s="39">
        <v>0.18</v>
      </c>
      <c r="AT1157" s="37">
        <f t="shared" si="51"/>
        <v>0</v>
      </c>
      <c r="AU1157" s="37">
        <f t="shared" si="52"/>
        <v>0</v>
      </c>
      <c r="AV1157" s="37">
        <f t="shared" si="53"/>
        <v>0</v>
      </c>
      <c r="AW1157" s="38" t="s">
        <v>2</v>
      </c>
    </row>
    <row r="1158" spans="1:49" s="1" customFormat="1" ht="153">
      <c r="A1158" s="35">
        <v>1149</v>
      </c>
      <c r="B1158" s="36">
        <v>5123554</v>
      </c>
      <c r="C1158" s="36" t="s">
        <v>160</v>
      </c>
      <c r="D1158" s="36" t="s">
        <v>154</v>
      </c>
      <c r="E1158" s="36" t="s">
        <v>157</v>
      </c>
      <c r="F1158" s="43" t="s">
        <v>259</v>
      </c>
      <c r="G1158" s="43" t="s">
        <v>954</v>
      </c>
      <c r="H1158" s="36"/>
      <c r="I1158" s="36" t="s">
        <v>1264</v>
      </c>
      <c r="J1158" s="36" t="s">
        <v>143</v>
      </c>
      <c r="K1158" s="42" t="s">
        <v>1230</v>
      </c>
      <c r="L1158" s="36"/>
      <c r="M1158" s="36"/>
      <c r="N1158" s="36"/>
      <c r="O1158" s="36"/>
      <c r="P1158" s="36"/>
      <c r="Q1158" s="36"/>
      <c r="R1158" s="36"/>
      <c r="S1158" s="36"/>
      <c r="T1158" s="36">
        <v>7</v>
      </c>
      <c r="U1158" s="36"/>
      <c r="V1158" s="36"/>
      <c r="W1158" s="36">
        <v>5</v>
      </c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>
        <v>12</v>
      </c>
      <c r="AO1158" s="37" t="s">
        <v>1091</v>
      </c>
      <c r="AP1158" s="36" t="s">
        <v>33</v>
      </c>
      <c r="AQ1158" s="37">
        <v>10270.1</v>
      </c>
      <c r="AR1158" s="37"/>
      <c r="AS1158" s="39">
        <v>0.18</v>
      </c>
      <c r="AT1158" s="37">
        <f t="shared" si="51"/>
        <v>0</v>
      </c>
      <c r="AU1158" s="37">
        <f t="shared" si="52"/>
        <v>0</v>
      </c>
      <c r="AV1158" s="37">
        <f t="shared" si="53"/>
        <v>0</v>
      </c>
      <c r="AW1158" s="38" t="s">
        <v>2</v>
      </c>
    </row>
    <row r="1159" spans="1:49" s="1" customFormat="1" ht="153">
      <c r="A1159" s="35">
        <v>1150</v>
      </c>
      <c r="B1159" s="36">
        <v>5123583</v>
      </c>
      <c r="C1159" s="36" t="s">
        <v>160</v>
      </c>
      <c r="D1159" s="36" t="s">
        <v>154</v>
      </c>
      <c r="E1159" s="36" t="s">
        <v>157</v>
      </c>
      <c r="F1159" s="43" t="s">
        <v>955</v>
      </c>
      <c r="G1159" s="43" t="s">
        <v>956</v>
      </c>
      <c r="H1159" s="36"/>
      <c r="I1159" s="36" t="s">
        <v>1264</v>
      </c>
      <c r="J1159" s="36" t="s">
        <v>143</v>
      </c>
      <c r="K1159" s="42" t="s">
        <v>1083</v>
      </c>
      <c r="L1159" s="36"/>
      <c r="M1159" s="36"/>
      <c r="N1159" s="36"/>
      <c r="O1159" s="36"/>
      <c r="P1159" s="36"/>
      <c r="Q1159" s="36"/>
      <c r="R1159" s="36"/>
      <c r="S1159" s="36"/>
      <c r="T1159" s="36">
        <v>2</v>
      </c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>
        <v>2</v>
      </c>
      <c r="AO1159" s="37" t="s">
        <v>1091</v>
      </c>
      <c r="AP1159" s="36" t="s">
        <v>33</v>
      </c>
      <c r="AQ1159" s="37">
        <v>9254.67</v>
      </c>
      <c r="AR1159" s="37"/>
      <c r="AS1159" s="39">
        <v>0.18</v>
      </c>
      <c r="AT1159" s="37">
        <f t="shared" si="51"/>
        <v>0</v>
      </c>
      <c r="AU1159" s="37">
        <f t="shared" si="52"/>
        <v>0</v>
      </c>
      <c r="AV1159" s="37">
        <f t="shared" si="53"/>
        <v>0</v>
      </c>
      <c r="AW1159" s="38" t="s">
        <v>2</v>
      </c>
    </row>
    <row r="1160" spans="1:49" s="1" customFormat="1" ht="153">
      <c r="A1160" s="35">
        <v>1151</v>
      </c>
      <c r="B1160" s="36">
        <v>5122945</v>
      </c>
      <c r="C1160" s="36" t="s">
        <v>160</v>
      </c>
      <c r="D1160" s="36" t="s">
        <v>154</v>
      </c>
      <c r="E1160" s="36" t="s">
        <v>157</v>
      </c>
      <c r="F1160" s="43" t="s">
        <v>961</v>
      </c>
      <c r="G1160" s="43" t="s">
        <v>962</v>
      </c>
      <c r="H1160" s="36"/>
      <c r="I1160" s="36" t="s">
        <v>1264</v>
      </c>
      <c r="J1160" s="36" t="s">
        <v>143</v>
      </c>
      <c r="K1160" s="42" t="s">
        <v>9</v>
      </c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>
        <v>10</v>
      </c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>
        <v>10</v>
      </c>
      <c r="AO1160" s="37" t="s">
        <v>5</v>
      </c>
      <c r="AP1160" s="36" t="s">
        <v>6</v>
      </c>
      <c r="AQ1160" s="37">
        <v>11507.63</v>
      </c>
      <c r="AR1160" s="37"/>
      <c r="AS1160" s="39">
        <v>0.18</v>
      </c>
      <c r="AT1160" s="37">
        <f t="shared" si="51"/>
        <v>0</v>
      </c>
      <c r="AU1160" s="37">
        <f t="shared" si="52"/>
        <v>0</v>
      </c>
      <c r="AV1160" s="37">
        <f t="shared" si="53"/>
        <v>0</v>
      </c>
      <c r="AW1160" s="38" t="s">
        <v>2</v>
      </c>
    </row>
    <row r="1161" spans="1:49" s="1" customFormat="1" ht="153">
      <c r="A1161" s="35">
        <v>1152</v>
      </c>
      <c r="B1161" s="36">
        <v>5122856</v>
      </c>
      <c r="C1161" s="36" t="s">
        <v>160</v>
      </c>
      <c r="D1161" s="36" t="s">
        <v>154</v>
      </c>
      <c r="E1161" s="36" t="s">
        <v>157</v>
      </c>
      <c r="F1161" s="43" t="s">
        <v>961</v>
      </c>
      <c r="G1161" s="43" t="s">
        <v>962</v>
      </c>
      <c r="H1161" s="36"/>
      <c r="I1161" s="36" t="s">
        <v>1264</v>
      </c>
      <c r="J1161" s="36" t="s">
        <v>143</v>
      </c>
      <c r="K1161" s="42" t="s">
        <v>1086</v>
      </c>
      <c r="L1161" s="36"/>
      <c r="M1161" s="36"/>
      <c r="N1161" s="36"/>
      <c r="O1161" s="36"/>
      <c r="P1161" s="36"/>
      <c r="Q1161" s="36"/>
      <c r="R1161" s="36"/>
      <c r="S1161" s="36"/>
      <c r="T1161" s="36"/>
      <c r="U1161" s="36">
        <v>2</v>
      </c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>
        <v>2</v>
      </c>
      <c r="AO1161" s="37" t="s">
        <v>5</v>
      </c>
      <c r="AP1161" s="36" t="s">
        <v>6</v>
      </c>
      <c r="AQ1161" s="37">
        <v>11289.74</v>
      </c>
      <c r="AR1161" s="37"/>
      <c r="AS1161" s="39">
        <v>0.18</v>
      </c>
      <c r="AT1161" s="37">
        <f t="shared" si="51"/>
        <v>0</v>
      </c>
      <c r="AU1161" s="37">
        <f t="shared" si="52"/>
        <v>0</v>
      </c>
      <c r="AV1161" s="37">
        <f t="shared" si="53"/>
        <v>0</v>
      </c>
      <c r="AW1161" s="38" t="s">
        <v>2</v>
      </c>
    </row>
    <row r="1162" spans="1:49" s="1" customFormat="1" ht="153">
      <c r="A1162" s="35">
        <v>1153</v>
      </c>
      <c r="B1162" s="36">
        <v>5122946</v>
      </c>
      <c r="C1162" s="36" t="s">
        <v>160</v>
      </c>
      <c r="D1162" s="36" t="s">
        <v>154</v>
      </c>
      <c r="E1162" s="36" t="s">
        <v>157</v>
      </c>
      <c r="F1162" s="43" t="s">
        <v>965</v>
      </c>
      <c r="G1162" s="43" t="s">
        <v>966</v>
      </c>
      <c r="H1162" s="36"/>
      <c r="I1162" s="36" t="s">
        <v>1264</v>
      </c>
      <c r="J1162" s="36" t="s">
        <v>143</v>
      </c>
      <c r="K1162" s="42" t="s">
        <v>9</v>
      </c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>
        <v>10</v>
      </c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>
        <v>10</v>
      </c>
      <c r="AO1162" s="37" t="s">
        <v>5</v>
      </c>
      <c r="AP1162" s="36" t="s">
        <v>6</v>
      </c>
      <c r="AQ1162" s="37">
        <v>11507.63</v>
      </c>
      <c r="AR1162" s="37"/>
      <c r="AS1162" s="39">
        <v>0.18</v>
      </c>
      <c r="AT1162" s="37">
        <f aca="true" t="shared" si="54" ref="AT1162:AT1225">ROUND(ROUND(AR1162,2)*AN1162,2)</f>
        <v>0</v>
      </c>
      <c r="AU1162" s="37">
        <f aca="true" t="shared" si="55" ref="AU1162:AU1225">ROUND(AT1162*AS1162,2)</f>
        <v>0</v>
      </c>
      <c r="AV1162" s="37">
        <f aca="true" t="shared" si="56" ref="AV1162:AV1225">AU1162+AT1162</f>
        <v>0</v>
      </c>
      <c r="AW1162" s="38" t="s">
        <v>2</v>
      </c>
    </row>
    <row r="1163" spans="1:49" s="1" customFormat="1" ht="153">
      <c r="A1163" s="35">
        <v>1154</v>
      </c>
      <c r="B1163" s="36">
        <v>5124495</v>
      </c>
      <c r="C1163" s="36" t="s">
        <v>160</v>
      </c>
      <c r="D1163" s="36" t="s">
        <v>154</v>
      </c>
      <c r="E1163" s="36" t="s">
        <v>157</v>
      </c>
      <c r="F1163" s="43" t="s">
        <v>967</v>
      </c>
      <c r="G1163" s="43" t="s">
        <v>968</v>
      </c>
      <c r="H1163" s="36"/>
      <c r="I1163" s="36" t="s">
        <v>1264</v>
      </c>
      <c r="J1163" s="36" t="s">
        <v>143</v>
      </c>
      <c r="K1163" s="42" t="s">
        <v>1232</v>
      </c>
      <c r="L1163" s="36"/>
      <c r="M1163" s="36"/>
      <c r="N1163" s="36"/>
      <c r="O1163" s="36"/>
      <c r="P1163" s="36"/>
      <c r="Q1163" s="36"/>
      <c r="R1163" s="36"/>
      <c r="S1163" s="36"/>
      <c r="T1163" s="36">
        <v>1</v>
      </c>
      <c r="U1163" s="36">
        <v>2</v>
      </c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>
        <v>3</v>
      </c>
      <c r="AO1163" s="37" t="s">
        <v>1091</v>
      </c>
      <c r="AP1163" s="36" t="s">
        <v>33</v>
      </c>
      <c r="AQ1163" s="37">
        <v>11493.86</v>
      </c>
      <c r="AR1163" s="37"/>
      <c r="AS1163" s="39">
        <v>0.18</v>
      </c>
      <c r="AT1163" s="37">
        <f t="shared" si="54"/>
        <v>0</v>
      </c>
      <c r="AU1163" s="37">
        <f t="shared" si="55"/>
        <v>0</v>
      </c>
      <c r="AV1163" s="37">
        <f t="shared" si="56"/>
        <v>0</v>
      </c>
      <c r="AW1163" s="38" t="s">
        <v>2</v>
      </c>
    </row>
    <row r="1164" spans="1:49" s="1" customFormat="1" ht="216.75">
      <c r="A1164" s="35">
        <v>1155</v>
      </c>
      <c r="B1164" s="36">
        <v>5124871</v>
      </c>
      <c r="C1164" s="36" t="s">
        <v>160</v>
      </c>
      <c r="D1164" s="36" t="s">
        <v>154</v>
      </c>
      <c r="E1164" s="36" t="s">
        <v>157</v>
      </c>
      <c r="F1164" s="43" t="s">
        <v>969</v>
      </c>
      <c r="G1164" s="43" t="s">
        <v>970</v>
      </c>
      <c r="H1164" s="36"/>
      <c r="I1164" s="36" t="s">
        <v>1264</v>
      </c>
      <c r="J1164" s="36" t="s">
        <v>143</v>
      </c>
      <c r="K1164" s="42" t="s">
        <v>37</v>
      </c>
      <c r="L1164" s="36"/>
      <c r="M1164" s="36"/>
      <c r="N1164" s="36"/>
      <c r="O1164" s="36"/>
      <c r="P1164" s="36"/>
      <c r="Q1164" s="36"/>
      <c r="R1164" s="36"/>
      <c r="S1164" s="36"/>
      <c r="T1164" s="36">
        <v>200</v>
      </c>
      <c r="U1164" s="36">
        <v>50</v>
      </c>
      <c r="V1164" s="36">
        <v>50</v>
      </c>
      <c r="W1164" s="36">
        <v>50</v>
      </c>
      <c r="X1164" s="36">
        <v>50</v>
      </c>
      <c r="Y1164" s="36">
        <v>50</v>
      </c>
      <c r="Z1164" s="36">
        <v>50</v>
      </c>
      <c r="AA1164" s="36">
        <v>50</v>
      </c>
      <c r="AB1164" s="36">
        <v>50</v>
      </c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>
        <v>600</v>
      </c>
      <c r="AO1164" s="37" t="s">
        <v>1091</v>
      </c>
      <c r="AP1164" s="36" t="s">
        <v>33</v>
      </c>
      <c r="AQ1164" s="37">
        <v>52</v>
      </c>
      <c r="AR1164" s="37"/>
      <c r="AS1164" s="39">
        <v>0.18</v>
      </c>
      <c r="AT1164" s="37">
        <f t="shared" si="54"/>
        <v>0</v>
      </c>
      <c r="AU1164" s="37">
        <f t="shared" si="55"/>
        <v>0</v>
      </c>
      <c r="AV1164" s="37">
        <f t="shared" si="56"/>
        <v>0</v>
      </c>
      <c r="AW1164" s="38" t="s">
        <v>2</v>
      </c>
    </row>
    <row r="1165" spans="1:49" s="1" customFormat="1" ht="191.25">
      <c r="A1165" s="35">
        <v>1156</v>
      </c>
      <c r="B1165" s="36">
        <v>5123118</v>
      </c>
      <c r="C1165" s="36" t="s">
        <v>160</v>
      </c>
      <c r="D1165" s="36" t="s">
        <v>154</v>
      </c>
      <c r="E1165" s="36" t="s">
        <v>157</v>
      </c>
      <c r="F1165" s="43" t="s">
        <v>971</v>
      </c>
      <c r="G1165" s="43" t="s">
        <v>972</v>
      </c>
      <c r="H1165" s="36"/>
      <c r="I1165" s="36" t="s">
        <v>1264</v>
      </c>
      <c r="J1165" s="36" t="s">
        <v>143</v>
      </c>
      <c r="K1165" s="42" t="s">
        <v>65</v>
      </c>
      <c r="L1165" s="36"/>
      <c r="M1165" s="36"/>
      <c r="N1165" s="36"/>
      <c r="O1165" s="36"/>
      <c r="P1165" s="36"/>
      <c r="Q1165" s="36"/>
      <c r="R1165" s="36"/>
      <c r="S1165" s="36"/>
      <c r="T1165" s="36"/>
      <c r="U1165" s="36">
        <v>2</v>
      </c>
      <c r="V1165" s="36"/>
      <c r="W1165" s="36"/>
      <c r="X1165" s="36"/>
      <c r="Y1165" s="36"/>
      <c r="Z1165" s="36">
        <v>2</v>
      </c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>
        <v>4</v>
      </c>
      <c r="AO1165" s="37" t="s">
        <v>5</v>
      </c>
      <c r="AP1165" s="36" t="s">
        <v>1272</v>
      </c>
      <c r="AQ1165" s="37">
        <v>11670.86</v>
      </c>
      <c r="AR1165" s="37"/>
      <c r="AS1165" s="39">
        <v>0.18</v>
      </c>
      <c r="AT1165" s="37">
        <f t="shared" si="54"/>
        <v>0</v>
      </c>
      <c r="AU1165" s="37">
        <f t="shared" si="55"/>
        <v>0</v>
      </c>
      <c r="AV1165" s="37">
        <f t="shared" si="56"/>
        <v>0</v>
      </c>
      <c r="AW1165" s="38" t="s">
        <v>2</v>
      </c>
    </row>
    <row r="1166" spans="1:49" s="1" customFormat="1" ht="191.25">
      <c r="A1166" s="35">
        <v>1157</v>
      </c>
      <c r="B1166" s="36">
        <v>5123119</v>
      </c>
      <c r="C1166" s="36" t="s">
        <v>160</v>
      </c>
      <c r="D1166" s="36" t="s">
        <v>154</v>
      </c>
      <c r="E1166" s="36" t="s">
        <v>157</v>
      </c>
      <c r="F1166" s="43" t="s">
        <v>971</v>
      </c>
      <c r="G1166" s="43" t="s">
        <v>972</v>
      </c>
      <c r="H1166" s="36"/>
      <c r="I1166" s="36" t="s">
        <v>1264</v>
      </c>
      <c r="J1166" s="36" t="s">
        <v>143</v>
      </c>
      <c r="K1166" s="42" t="s">
        <v>65</v>
      </c>
      <c r="L1166" s="36"/>
      <c r="M1166" s="36"/>
      <c r="N1166" s="36"/>
      <c r="O1166" s="36"/>
      <c r="P1166" s="36"/>
      <c r="Q1166" s="36"/>
      <c r="R1166" s="36"/>
      <c r="S1166" s="36"/>
      <c r="T1166" s="36"/>
      <c r="U1166" s="36">
        <v>2</v>
      </c>
      <c r="V1166" s="36"/>
      <c r="W1166" s="36"/>
      <c r="X1166" s="36"/>
      <c r="Y1166" s="36"/>
      <c r="Z1166" s="36">
        <v>2</v>
      </c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>
        <v>4</v>
      </c>
      <c r="AO1166" s="37" t="s">
        <v>5</v>
      </c>
      <c r="AP1166" s="36" t="s">
        <v>1272</v>
      </c>
      <c r="AQ1166" s="37">
        <v>11670.86</v>
      </c>
      <c r="AR1166" s="37"/>
      <c r="AS1166" s="39">
        <v>0.18</v>
      </c>
      <c r="AT1166" s="37">
        <f t="shared" si="54"/>
        <v>0</v>
      </c>
      <c r="AU1166" s="37">
        <f t="shared" si="55"/>
        <v>0</v>
      </c>
      <c r="AV1166" s="37">
        <f t="shared" si="56"/>
        <v>0</v>
      </c>
      <c r="AW1166" s="38" t="s">
        <v>2</v>
      </c>
    </row>
    <row r="1167" spans="1:49" s="1" customFormat="1" ht="153">
      <c r="A1167" s="35">
        <v>1158</v>
      </c>
      <c r="B1167" s="36">
        <v>5122814</v>
      </c>
      <c r="C1167" s="36" t="s">
        <v>160</v>
      </c>
      <c r="D1167" s="36" t="s">
        <v>154</v>
      </c>
      <c r="E1167" s="36" t="s">
        <v>157</v>
      </c>
      <c r="F1167" s="43" t="s">
        <v>179</v>
      </c>
      <c r="G1167" s="43" t="s">
        <v>973</v>
      </c>
      <c r="H1167" s="36"/>
      <c r="I1167" s="36" t="s">
        <v>1264</v>
      </c>
      <c r="J1167" s="36" t="s">
        <v>143</v>
      </c>
      <c r="K1167" s="42" t="s">
        <v>1086</v>
      </c>
      <c r="L1167" s="36"/>
      <c r="M1167" s="36"/>
      <c r="N1167" s="36"/>
      <c r="O1167" s="36"/>
      <c r="P1167" s="36"/>
      <c r="Q1167" s="36"/>
      <c r="R1167" s="36"/>
      <c r="S1167" s="36"/>
      <c r="T1167" s="36"/>
      <c r="U1167" s="36">
        <v>3</v>
      </c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>
        <v>3</v>
      </c>
      <c r="AO1167" s="37" t="s">
        <v>5</v>
      </c>
      <c r="AP1167" s="36" t="s">
        <v>6</v>
      </c>
      <c r="AQ1167" s="37">
        <v>17381.12</v>
      </c>
      <c r="AR1167" s="37"/>
      <c r="AS1167" s="39">
        <v>0.18</v>
      </c>
      <c r="AT1167" s="37">
        <f t="shared" si="54"/>
        <v>0</v>
      </c>
      <c r="AU1167" s="37">
        <f t="shared" si="55"/>
        <v>0</v>
      </c>
      <c r="AV1167" s="37">
        <f t="shared" si="56"/>
        <v>0</v>
      </c>
      <c r="AW1167" s="38" t="s">
        <v>2</v>
      </c>
    </row>
    <row r="1168" spans="1:49" s="1" customFormat="1" ht="153">
      <c r="A1168" s="35">
        <v>1159</v>
      </c>
      <c r="B1168" s="36">
        <v>5123730</v>
      </c>
      <c r="C1168" s="36" t="s">
        <v>160</v>
      </c>
      <c r="D1168" s="36" t="s">
        <v>154</v>
      </c>
      <c r="E1168" s="36" t="s">
        <v>157</v>
      </c>
      <c r="F1168" s="43" t="s">
        <v>179</v>
      </c>
      <c r="G1168" s="43" t="s">
        <v>973</v>
      </c>
      <c r="H1168" s="36"/>
      <c r="I1168" s="36" t="s">
        <v>1264</v>
      </c>
      <c r="J1168" s="36" t="s">
        <v>143</v>
      </c>
      <c r="K1168" s="42" t="s">
        <v>1083</v>
      </c>
      <c r="L1168" s="36"/>
      <c r="M1168" s="36"/>
      <c r="N1168" s="36"/>
      <c r="O1168" s="36"/>
      <c r="P1168" s="36"/>
      <c r="Q1168" s="36"/>
      <c r="R1168" s="36"/>
      <c r="S1168" s="36"/>
      <c r="T1168" s="36">
        <v>1</v>
      </c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>
        <v>1</v>
      </c>
      <c r="AO1168" s="37" t="s">
        <v>1091</v>
      </c>
      <c r="AP1168" s="36" t="s">
        <v>33</v>
      </c>
      <c r="AQ1168" s="37">
        <v>17381.12</v>
      </c>
      <c r="AR1168" s="37"/>
      <c r="AS1168" s="39">
        <v>0.18</v>
      </c>
      <c r="AT1168" s="37">
        <f t="shared" si="54"/>
        <v>0</v>
      </c>
      <c r="AU1168" s="37">
        <f t="shared" si="55"/>
        <v>0</v>
      </c>
      <c r="AV1168" s="37">
        <f t="shared" si="56"/>
        <v>0</v>
      </c>
      <c r="AW1168" s="38" t="s">
        <v>2</v>
      </c>
    </row>
    <row r="1169" spans="1:49" s="1" customFormat="1" ht="153">
      <c r="A1169" s="35">
        <v>1160</v>
      </c>
      <c r="B1169" s="36">
        <v>5124496</v>
      </c>
      <c r="C1169" s="36" t="s">
        <v>160</v>
      </c>
      <c r="D1169" s="36" t="s">
        <v>154</v>
      </c>
      <c r="E1169" s="36" t="s">
        <v>157</v>
      </c>
      <c r="F1169" s="43" t="s">
        <v>179</v>
      </c>
      <c r="G1169" s="43" t="s">
        <v>974</v>
      </c>
      <c r="H1169" s="36"/>
      <c r="I1169" s="36" t="s">
        <v>1264</v>
      </c>
      <c r="J1169" s="36" t="s">
        <v>143</v>
      </c>
      <c r="K1169" s="42" t="s">
        <v>1233</v>
      </c>
      <c r="L1169" s="36"/>
      <c r="M1169" s="36"/>
      <c r="N1169" s="36"/>
      <c r="O1169" s="36"/>
      <c r="P1169" s="36"/>
      <c r="Q1169" s="36"/>
      <c r="R1169" s="36"/>
      <c r="S1169" s="36"/>
      <c r="T1169" s="36">
        <v>2</v>
      </c>
      <c r="U1169" s="36">
        <v>3</v>
      </c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>
        <v>5</v>
      </c>
      <c r="AO1169" s="37" t="s">
        <v>1091</v>
      </c>
      <c r="AP1169" s="36" t="s">
        <v>33</v>
      </c>
      <c r="AQ1169" s="37">
        <v>27252.4</v>
      </c>
      <c r="AR1169" s="37"/>
      <c r="AS1169" s="39">
        <v>0.18</v>
      </c>
      <c r="AT1169" s="37">
        <f t="shared" si="54"/>
        <v>0</v>
      </c>
      <c r="AU1169" s="37">
        <f t="shared" si="55"/>
        <v>0</v>
      </c>
      <c r="AV1169" s="37">
        <f t="shared" si="56"/>
        <v>0</v>
      </c>
      <c r="AW1169" s="38" t="s">
        <v>2</v>
      </c>
    </row>
    <row r="1170" spans="1:49" s="1" customFormat="1" ht="255">
      <c r="A1170" s="35">
        <v>1161</v>
      </c>
      <c r="B1170" s="36">
        <v>5124135</v>
      </c>
      <c r="C1170" s="36" t="s">
        <v>160</v>
      </c>
      <c r="D1170" s="36" t="s">
        <v>154</v>
      </c>
      <c r="E1170" s="36" t="s">
        <v>157</v>
      </c>
      <c r="F1170" s="43" t="s">
        <v>981</v>
      </c>
      <c r="G1170" s="43" t="s">
        <v>982</v>
      </c>
      <c r="H1170" s="36"/>
      <c r="I1170" s="36" t="s">
        <v>1264</v>
      </c>
      <c r="J1170" s="36" t="s">
        <v>143</v>
      </c>
      <c r="K1170" s="42" t="s">
        <v>1235</v>
      </c>
      <c r="L1170" s="36"/>
      <c r="M1170" s="36"/>
      <c r="N1170" s="36"/>
      <c r="O1170" s="36"/>
      <c r="P1170" s="36"/>
      <c r="Q1170" s="36"/>
      <c r="R1170" s="36"/>
      <c r="S1170" s="36"/>
      <c r="T1170" s="36">
        <v>600</v>
      </c>
      <c r="U1170" s="36">
        <v>200</v>
      </c>
      <c r="V1170" s="36">
        <v>200</v>
      </c>
      <c r="W1170" s="36">
        <v>200</v>
      </c>
      <c r="X1170" s="36">
        <v>200</v>
      </c>
      <c r="Y1170" s="36">
        <v>200</v>
      </c>
      <c r="Z1170" s="36">
        <v>200</v>
      </c>
      <c r="AA1170" s="36">
        <v>200</v>
      </c>
      <c r="AB1170" s="36">
        <v>200</v>
      </c>
      <c r="AC1170" s="36">
        <v>198</v>
      </c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>
        <v>2398</v>
      </c>
      <c r="AO1170" s="37" t="s">
        <v>1091</v>
      </c>
      <c r="AP1170" s="36" t="s">
        <v>33</v>
      </c>
      <c r="AQ1170" s="37">
        <v>201.67</v>
      </c>
      <c r="AR1170" s="37"/>
      <c r="AS1170" s="39">
        <v>0.18</v>
      </c>
      <c r="AT1170" s="37">
        <f t="shared" si="54"/>
        <v>0</v>
      </c>
      <c r="AU1170" s="37">
        <f t="shared" si="55"/>
        <v>0</v>
      </c>
      <c r="AV1170" s="37">
        <f t="shared" si="56"/>
        <v>0</v>
      </c>
      <c r="AW1170" s="38" t="s">
        <v>2</v>
      </c>
    </row>
    <row r="1171" spans="1:49" s="1" customFormat="1" ht="153">
      <c r="A1171" s="35">
        <v>1162</v>
      </c>
      <c r="B1171" s="36">
        <v>5123704</v>
      </c>
      <c r="C1171" s="36" t="s">
        <v>160</v>
      </c>
      <c r="D1171" s="36" t="s">
        <v>154</v>
      </c>
      <c r="E1171" s="36" t="s">
        <v>157</v>
      </c>
      <c r="F1171" s="43" t="s">
        <v>1002</v>
      </c>
      <c r="G1171" s="43" t="s">
        <v>1003</v>
      </c>
      <c r="H1171" s="36"/>
      <c r="I1171" s="36" t="s">
        <v>1264</v>
      </c>
      <c r="J1171" s="36" t="s">
        <v>143</v>
      </c>
      <c r="K1171" s="42" t="s">
        <v>1086</v>
      </c>
      <c r="L1171" s="36"/>
      <c r="M1171" s="36"/>
      <c r="N1171" s="36"/>
      <c r="O1171" s="36"/>
      <c r="P1171" s="36"/>
      <c r="Q1171" s="36"/>
      <c r="R1171" s="36"/>
      <c r="S1171" s="36"/>
      <c r="T1171" s="36"/>
      <c r="U1171" s="36">
        <v>2</v>
      </c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>
        <v>2</v>
      </c>
      <c r="AO1171" s="37" t="s">
        <v>1091</v>
      </c>
      <c r="AP1171" s="36" t="s">
        <v>33</v>
      </c>
      <c r="AQ1171" s="37">
        <v>1821.04</v>
      </c>
      <c r="AR1171" s="37"/>
      <c r="AS1171" s="39">
        <v>0.18</v>
      </c>
      <c r="AT1171" s="37">
        <f t="shared" si="54"/>
        <v>0</v>
      </c>
      <c r="AU1171" s="37">
        <f t="shared" si="55"/>
        <v>0</v>
      </c>
      <c r="AV1171" s="37">
        <f t="shared" si="56"/>
        <v>0</v>
      </c>
      <c r="AW1171" s="38" t="s">
        <v>2</v>
      </c>
    </row>
    <row r="1172" spans="1:49" s="1" customFormat="1" ht="153">
      <c r="A1172" s="35">
        <v>1163</v>
      </c>
      <c r="B1172" s="36">
        <v>5123497</v>
      </c>
      <c r="C1172" s="36" t="s">
        <v>160</v>
      </c>
      <c r="D1172" s="36" t="s">
        <v>154</v>
      </c>
      <c r="E1172" s="36" t="s">
        <v>157</v>
      </c>
      <c r="F1172" s="43" t="s">
        <v>1002</v>
      </c>
      <c r="G1172" s="43" t="s">
        <v>1003</v>
      </c>
      <c r="H1172" s="36"/>
      <c r="I1172" s="36" t="s">
        <v>1264</v>
      </c>
      <c r="J1172" s="36" t="s">
        <v>143</v>
      </c>
      <c r="K1172" s="42" t="s">
        <v>1125</v>
      </c>
      <c r="L1172" s="36"/>
      <c r="M1172" s="36"/>
      <c r="N1172" s="36"/>
      <c r="O1172" s="36"/>
      <c r="P1172" s="36"/>
      <c r="Q1172" s="36"/>
      <c r="R1172" s="36"/>
      <c r="S1172" s="36"/>
      <c r="T1172" s="36">
        <v>10</v>
      </c>
      <c r="U1172" s="36"/>
      <c r="V1172" s="36"/>
      <c r="W1172" s="36">
        <v>10</v>
      </c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>
        <v>20</v>
      </c>
      <c r="AO1172" s="37" t="s">
        <v>1091</v>
      </c>
      <c r="AP1172" s="36" t="s">
        <v>33</v>
      </c>
      <c r="AQ1172" s="37">
        <v>1841.25</v>
      </c>
      <c r="AR1172" s="37"/>
      <c r="AS1172" s="39">
        <v>0.18</v>
      </c>
      <c r="AT1172" s="37">
        <f t="shared" si="54"/>
        <v>0</v>
      </c>
      <c r="AU1172" s="37">
        <f t="shared" si="55"/>
        <v>0</v>
      </c>
      <c r="AV1172" s="37">
        <f t="shared" si="56"/>
        <v>0</v>
      </c>
      <c r="AW1172" s="38" t="s">
        <v>2</v>
      </c>
    </row>
    <row r="1173" spans="1:49" s="1" customFormat="1" ht="191.25">
      <c r="A1173" s="35">
        <v>1164</v>
      </c>
      <c r="B1173" s="36">
        <v>5123195</v>
      </c>
      <c r="C1173" s="36" t="s">
        <v>160</v>
      </c>
      <c r="D1173" s="36" t="s">
        <v>154</v>
      </c>
      <c r="E1173" s="36" t="s">
        <v>157</v>
      </c>
      <c r="F1173" s="43" t="s">
        <v>1002</v>
      </c>
      <c r="G1173" s="43" t="s">
        <v>1003</v>
      </c>
      <c r="H1173" s="36"/>
      <c r="I1173" s="36" t="s">
        <v>1264</v>
      </c>
      <c r="J1173" s="36" t="s">
        <v>143</v>
      </c>
      <c r="K1173" s="42" t="s">
        <v>29</v>
      </c>
      <c r="L1173" s="36"/>
      <c r="M1173" s="36"/>
      <c r="N1173" s="36"/>
      <c r="O1173" s="36"/>
      <c r="P1173" s="36"/>
      <c r="Q1173" s="36"/>
      <c r="R1173" s="36"/>
      <c r="S1173" s="36"/>
      <c r="T1173" s="36"/>
      <c r="U1173" s="36">
        <v>5</v>
      </c>
      <c r="V1173" s="36"/>
      <c r="W1173" s="36"/>
      <c r="X1173" s="36"/>
      <c r="Y1173" s="36"/>
      <c r="Z1173" s="36">
        <v>5</v>
      </c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>
        <v>10</v>
      </c>
      <c r="AO1173" s="37" t="s">
        <v>5</v>
      </c>
      <c r="AP1173" s="36" t="s">
        <v>1272</v>
      </c>
      <c r="AQ1173" s="37">
        <v>1849.08</v>
      </c>
      <c r="AR1173" s="37"/>
      <c r="AS1173" s="39">
        <v>0.18</v>
      </c>
      <c r="AT1173" s="37">
        <f t="shared" si="54"/>
        <v>0</v>
      </c>
      <c r="AU1173" s="37">
        <f t="shared" si="55"/>
        <v>0</v>
      </c>
      <c r="AV1173" s="37">
        <f t="shared" si="56"/>
        <v>0</v>
      </c>
      <c r="AW1173" s="38" t="s">
        <v>2</v>
      </c>
    </row>
    <row r="1174" spans="1:49" s="1" customFormat="1" ht="153">
      <c r="A1174" s="35">
        <v>1165</v>
      </c>
      <c r="B1174" s="36">
        <v>5123945</v>
      </c>
      <c r="C1174" s="36" t="s">
        <v>160</v>
      </c>
      <c r="D1174" s="36" t="s">
        <v>154</v>
      </c>
      <c r="E1174" s="36" t="s">
        <v>157</v>
      </c>
      <c r="F1174" s="43" t="s">
        <v>1010</v>
      </c>
      <c r="G1174" s="43" t="s">
        <v>1011</v>
      </c>
      <c r="H1174" s="36"/>
      <c r="I1174" s="36" t="s">
        <v>1264</v>
      </c>
      <c r="J1174" s="36" t="s">
        <v>143</v>
      </c>
      <c r="K1174" s="42" t="s">
        <v>1083</v>
      </c>
      <c r="L1174" s="36"/>
      <c r="M1174" s="36"/>
      <c r="N1174" s="36"/>
      <c r="O1174" s="36"/>
      <c r="P1174" s="36"/>
      <c r="Q1174" s="36"/>
      <c r="R1174" s="36"/>
      <c r="S1174" s="36"/>
      <c r="T1174" s="36">
        <v>2</v>
      </c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>
        <v>2</v>
      </c>
      <c r="AO1174" s="37" t="s">
        <v>1091</v>
      </c>
      <c r="AP1174" s="36" t="s">
        <v>33</v>
      </c>
      <c r="AQ1174" s="37">
        <v>3779.19</v>
      </c>
      <c r="AR1174" s="37"/>
      <c r="AS1174" s="39">
        <v>0.18</v>
      </c>
      <c r="AT1174" s="37">
        <f t="shared" si="54"/>
        <v>0</v>
      </c>
      <c r="AU1174" s="37">
        <f t="shared" si="55"/>
        <v>0</v>
      </c>
      <c r="AV1174" s="37">
        <f t="shared" si="56"/>
        <v>0</v>
      </c>
      <c r="AW1174" s="38" t="s">
        <v>2</v>
      </c>
    </row>
    <row r="1175" spans="1:49" s="1" customFormat="1" ht="191.25">
      <c r="A1175" s="35">
        <v>1166</v>
      </c>
      <c r="B1175" s="36">
        <v>5123121</v>
      </c>
      <c r="C1175" s="36" t="s">
        <v>160</v>
      </c>
      <c r="D1175" s="36" t="s">
        <v>154</v>
      </c>
      <c r="E1175" s="36" t="s">
        <v>157</v>
      </c>
      <c r="F1175" s="43" t="s">
        <v>1031</v>
      </c>
      <c r="G1175" s="43" t="s">
        <v>1033</v>
      </c>
      <c r="H1175" s="36"/>
      <c r="I1175" s="36" t="s">
        <v>1264</v>
      </c>
      <c r="J1175" s="36" t="s">
        <v>143</v>
      </c>
      <c r="K1175" s="42" t="s">
        <v>65</v>
      </c>
      <c r="L1175" s="36"/>
      <c r="M1175" s="36"/>
      <c r="N1175" s="36"/>
      <c r="O1175" s="36"/>
      <c r="P1175" s="36"/>
      <c r="Q1175" s="36"/>
      <c r="R1175" s="36"/>
      <c r="S1175" s="36"/>
      <c r="T1175" s="36"/>
      <c r="U1175" s="36">
        <v>2</v>
      </c>
      <c r="V1175" s="36"/>
      <c r="W1175" s="36"/>
      <c r="X1175" s="36"/>
      <c r="Y1175" s="36"/>
      <c r="Z1175" s="36">
        <v>2</v>
      </c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>
        <v>4</v>
      </c>
      <c r="AO1175" s="37" t="s">
        <v>5</v>
      </c>
      <c r="AP1175" s="36" t="s">
        <v>1272</v>
      </c>
      <c r="AQ1175" s="37">
        <v>12451.25</v>
      </c>
      <c r="AR1175" s="37"/>
      <c r="AS1175" s="39">
        <v>0.18</v>
      </c>
      <c r="AT1175" s="37">
        <f t="shared" si="54"/>
        <v>0</v>
      </c>
      <c r="AU1175" s="37">
        <f t="shared" si="55"/>
        <v>0</v>
      </c>
      <c r="AV1175" s="37">
        <f t="shared" si="56"/>
        <v>0</v>
      </c>
      <c r="AW1175" s="38" t="s">
        <v>2</v>
      </c>
    </row>
    <row r="1176" spans="1:49" s="1" customFormat="1" ht="153">
      <c r="A1176" s="35">
        <v>1167</v>
      </c>
      <c r="B1176" s="36">
        <v>5122975</v>
      </c>
      <c r="C1176" s="36" t="s">
        <v>160</v>
      </c>
      <c r="D1176" s="36" t="s">
        <v>154</v>
      </c>
      <c r="E1176" s="36" t="s">
        <v>157</v>
      </c>
      <c r="F1176" s="43" t="s">
        <v>1038</v>
      </c>
      <c r="G1176" s="43" t="s">
        <v>1039</v>
      </c>
      <c r="H1176" s="36"/>
      <c r="I1176" s="36" t="s">
        <v>1264</v>
      </c>
      <c r="J1176" s="36" t="s">
        <v>143</v>
      </c>
      <c r="K1176" s="42" t="s">
        <v>11</v>
      </c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>
        <v>8</v>
      </c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>
        <v>8</v>
      </c>
      <c r="AO1176" s="37" t="s">
        <v>5</v>
      </c>
      <c r="AP1176" s="36" t="s">
        <v>6</v>
      </c>
      <c r="AQ1176" s="37">
        <v>22750.46</v>
      </c>
      <c r="AR1176" s="37"/>
      <c r="AS1176" s="39">
        <v>0.18</v>
      </c>
      <c r="AT1176" s="37">
        <f t="shared" si="54"/>
        <v>0</v>
      </c>
      <c r="AU1176" s="37">
        <f t="shared" si="55"/>
        <v>0</v>
      </c>
      <c r="AV1176" s="37">
        <f t="shared" si="56"/>
        <v>0</v>
      </c>
      <c r="AW1176" s="38" t="s">
        <v>2</v>
      </c>
    </row>
    <row r="1177" spans="1:49" s="1" customFormat="1" ht="191.25">
      <c r="A1177" s="35">
        <v>1168</v>
      </c>
      <c r="B1177" s="36">
        <v>5123120</v>
      </c>
      <c r="C1177" s="36" t="s">
        <v>160</v>
      </c>
      <c r="D1177" s="36" t="s">
        <v>154</v>
      </c>
      <c r="E1177" s="36" t="s">
        <v>157</v>
      </c>
      <c r="F1177" s="43" t="s">
        <v>1040</v>
      </c>
      <c r="G1177" s="43" t="s">
        <v>1041</v>
      </c>
      <c r="H1177" s="36"/>
      <c r="I1177" s="36" t="s">
        <v>1264</v>
      </c>
      <c r="J1177" s="36" t="s">
        <v>143</v>
      </c>
      <c r="K1177" s="42" t="s">
        <v>65</v>
      </c>
      <c r="L1177" s="36"/>
      <c r="M1177" s="36"/>
      <c r="N1177" s="36"/>
      <c r="O1177" s="36"/>
      <c r="P1177" s="36"/>
      <c r="Q1177" s="36"/>
      <c r="R1177" s="36"/>
      <c r="S1177" s="36"/>
      <c r="T1177" s="36"/>
      <c r="U1177" s="36">
        <v>2</v>
      </c>
      <c r="V1177" s="36"/>
      <c r="W1177" s="36"/>
      <c r="X1177" s="36"/>
      <c r="Y1177" s="36"/>
      <c r="Z1177" s="36">
        <v>2</v>
      </c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>
        <v>4</v>
      </c>
      <c r="AO1177" s="37" t="s">
        <v>5</v>
      </c>
      <c r="AP1177" s="36" t="s">
        <v>1272</v>
      </c>
      <c r="AQ1177" s="37">
        <v>6015.68</v>
      </c>
      <c r="AR1177" s="37"/>
      <c r="AS1177" s="39">
        <v>0.18</v>
      </c>
      <c r="AT1177" s="37">
        <f t="shared" si="54"/>
        <v>0</v>
      </c>
      <c r="AU1177" s="37">
        <f t="shared" si="55"/>
        <v>0</v>
      </c>
      <c r="AV1177" s="37">
        <f t="shared" si="56"/>
        <v>0</v>
      </c>
      <c r="AW1177" s="38" t="s">
        <v>2</v>
      </c>
    </row>
    <row r="1178" spans="1:49" s="1" customFormat="1" ht="153">
      <c r="A1178" s="35">
        <v>1169</v>
      </c>
      <c r="B1178" s="36">
        <v>5123541</v>
      </c>
      <c r="C1178" s="36" t="s">
        <v>160</v>
      </c>
      <c r="D1178" s="36" t="s">
        <v>154</v>
      </c>
      <c r="E1178" s="36" t="s">
        <v>157</v>
      </c>
      <c r="F1178" s="43" t="s">
        <v>1040</v>
      </c>
      <c r="G1178" s="43" t="s">
        <v>1042</v>
      </c>
      <c r="H1178" s="36"/>
      <c r="I1178" s="36" t="s">
        <v>1264</v>
      </c>
      <c r="J1178" s="36" t="s">
        <v>143</v>
      </c>
      <c r="K1178" s="42" t="s">
        <v>1083</v>
      </c>
      <c r="L1178" s="36"/>
      <c r="M1178" s="36"/>
      <c r="N1178" s="36"/>
      <c r="O1178" s="36"/>
      <c r="P1178" s="36"/>
      <c r="Q1178" s="36"/>
      <c r="R1178" s="36"/>
      <c r="S1178" s="36"/>
      <c r="T1178" s="36">
        <v>4</v>
      </c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>
        <v>4</v>
      </c>
      <c r="AO1178" s="37" t="s">
        <v>1091</v>
      </c>
      <c r="AP1178" s="36" t="s">
        <v>33</v>
      </c>
      <c r="AQ1178" s="37">
        <v>5924.44</v>
      </c>
      <c r="AR1178" s="37"/>
      <c r="AS1178" s="39">
        <v>0.18</v>
      </c>
      <c r="AT1178" s="37">
        <f t="shared" si="54"/>
        <v>0</v>
      </c>
      <c r="AU1178" s="37">
        <f t="shared" si="55"/>
        <v>0</v>
      </c>
      <c r="AV1178" s="37">
        <f t="shared" si="56"/>
        <v>0</v>
      </c>
      <c r="AW1178" s="38" t="s">
        <v>2</v>
      </c>
    </row>
    <row r="1179" spans="1:49" s="1" customFormat="1" ht="255">
      <c r="A1179" s="35">
        <v>1170</v>
      </c>
      <c r="B1179" s="36">
        <v>5108708</v>
      </c>
      <c r="C1179" s="36" t="s">
        <v>217</v>
      </c>
      <c r="D1179" s="36" t="s">
        <v>154</v>
      </c>
      <c r="E1179" s="36" t="s">
        <v>157</v>
      </c>
      <c r="F1179" s="43" t="s">
        <v>196</v>
      </c>
      <c r="G1179" s="43" t="s">
        <v>216</v>
      </c>
      <c r="H1179" s="36"/>
      <c r="I1179" s="36" t="s">
        <v>1264</v>
      </c>
      <c r="J1179" s="36" t="s">
        <v>143</v>
      </c>
      <c r="K1179" s="42" t="s">
        <v>32</v>
      </c>
      <c r="L1179" s="36"/>
      <c r="M1179" s="36"/>
      <c r="N1179" s="36"/>
      <c r="O1179" s="36"/>
      <c r="P1179" s="36"/>
      <c r="Q1179" s="36"/>
      <c r="R1179" s="36"/>
      <c r="S1179" s="36"/>
      <c r="T1179" s="36"/>
      <c r="U1179" s="36">
        <v>2</v>
      </c>
      <c r="V1179" s="36"/>
      <c r="W1179" s="36"/>
      <c r="X1179" s="36">
        <v>3</v>
      </c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>
        <v>5</v>
      </c>
      <c r="AO1179" s="37" t="s">
        <v>1089</v>
      </c>
      <c r="AP1179" s="36" t="s">
        <v>1274</v>
      </c>
      <c r="AQ1179" s="37">
        <v>9785.97</v>
      </c>
      <c r="AR1179" s="37"/>
      <c r="AS1179" s="39">
        <v>0.18</v>
      </c>
      <c r="AT1179" s="37">
        <f t="shared" si="54"/>
        <v>0</v>
      </c>
      <c r="AU1179" s="37">
        <f t="shared" si="55"/>
        <v>0</v>
      </c>
      <c r="AV1179" s="37">
        <f t="shared" si="56"/>
        <v>0</v>
      </c>
      <c r="AW1179" s="38" t="s">
        <v>2</v>
      </c>
    </row>
    <row r="1180" spans="1:49" s="1" customFormat="1" ht="255">
      <c r="A1180" s="35">
        <v>1171</v>
      </c>
      <c r="B1180" s="36">
        <v>5108702</v>
      </c>
      <c r="C1180" s="36" t="s">
        <v>217</v>
      </c>
      <c r="D1180" s="36" t="s">
        <v>154</v>
      </c>
      <c r="E1180" s="36" t="s">
        <v>157</v>
      </c>
      <c r="F1180" s="43" t="s">
        <v>236</v>
      </c>
      <c r="G1180" s="43" t="s">
        <v>238</v>
      </c>
      <c r="H1180" s="36"/>
      <c r="I1180" s="36" t="s">
        <v>1264</v>
      </c>
      <c r="J1180" s="36" t="s">
        <v>143</v>
      </c>
      <c r="K1180" s="42" t="s">
        <v>49</v>
      </c>
      <c r="L1180" s="36"/>
      <c r="M1180" s="36"/>
      <c r="N1180" s="36"/>
      <c r="O1180" s="36"/>
      <c r="P1180" s="36"/>
      <c r="Q1180" s="36"/>
      <c r="R1180" s="36"/>
      <c r="S1180" s="36"/>
      <c r="T1180" s="36"/>
      <c r="U1180" s="36">
        <v>24</v>
      </c>
      <c r="V1180" s="36"/>
      <c r="W1180" s="36"/>
      <c r="X1180" s="36"/>
      <c r="Y1180" s="36">
        <v>8</v>
      </c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>
        <v>32</v>
      </c>
      <c r="AO1180" s="37" t="s">
        <v>1089</v>
      </c>
      <c r="AP1180" s="36" t="s">
        <v>1274</v>
      </c>
      <c r="AQ1180" s="37">
        <v>1672.99</v>
      </c>
      <c r="AR1180" s="37"/>
      <c r="AS1180" s="39">
        <v>0.18</v>
      </c>
      <c r="AT1180" s="37">
        <f t="shared" si="54"/>
        <v>0</v>
      </c>
      <c r="AU1180" s="37">
        <f t="shared" si="55"/>
        <v>0</v>
      </c>
      <c r="AV1180" s="37">
        <f t="shared" si="56"/>
        <v>0</v>
      </c>
      <c r="AW1180" s="38" t="s">
        <v>2</v>
      </c>
    </row>
    <row r="1181" spans="1:49" s="1" customFormat="1" ht="255">
      <c r="A1181" s="35">
        <v>1172</v>
      </c>
      <c r="B1181" s="36">
        <v>5108723</v>
      </c>
      <c r="C1181" s="36" t="s">
        <v>217</v>
      </c>
      <c r="D1181" s="36" t="s">
        <v>154</v>
      </c>
      <c r="E1181" s="36" t="s">
        <v>157</v>
      </c>
      <c r="F1181" s="43" t="s">
        <v>232</v>
      </c>
      <c r="G1181" s="43" t="s">
        <v>284</v>
      </c>
      <c r="H1181" s="36"/>
      <c r="I1181" s="36" t="s">
        <v>1264</v>
      </c>
      <c r="J1181" s="36" t="s">
        <v>143</v>
      </c>
      <c r="K1181" s="42" t="s">
        <v>1</v>
      </c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>
        <v>1</v>
      </c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>
        <v>1</v>
      </c>
      <c r="AO1181" s="37" t="s">
        <v>1089</v>
      </c>
      <c r="AP1181" s="36" t="s">
        <v>1274</v>
      </c>
      <c r="AQ1181" s="37">
        <v>63074.06</v>
      </c>
      <c r="AR1181" s="37"/>
      <c r="AS1181" s="39">
        <v>0.18</v>
      </c>
      <c r="AT1181" s="37">
        <f t="shared" si="54"/>
        <v>0</v>
      </c>
      <c r="AU1181" s="37">
        <f t="shared" si="55"/>
        <v>0</v>
      </c>
      <c r="AV1181" s="37">
        <f t="shared" si="56"/>
        <v>0</v>
      </c>
      <c r="AW1181" s="38" t="s">
        <v>2</v>
      </c>
    </row>
    <row r="1182" spans="1:49" s="1" customFormat="1" ht="280.5">
      <c r="A1182" s="35">
        <v>1173</v>
      </c>
      <c r="B1182" s="36">
        <v>5108910</v>
      </c>
      <c r="C1182" s="36" t="s">
        <v>217</v>
      </c>
      <c r="D1182" s="36" t="s">
        <v>154</v>
      </c>
      <c r="E1182" s="36" t="s">
        <v>157</v>
      </c>
      <c r="F1182" s="43" t="s">
        <v>232</v>
      </c>
      <c r="G1182" s="43" t="s">
        <v>284</v>
      </c>
      <c r="H1182" s="36"/>
      <c r="I1182" s="36" t="s">
        <v>1264</v>
      </c>
      <c r="J1182" s="36" t="s">
        <v>143</v>
      </c>
      <c r="K1182" s="42" t="s">
        <v>16</v>
      </c>
      <c r="L1182" s="36"/>
      <c r="M1182" s="36"/>
      <c r="N1182" s="36"/>
      <c r="O1182" s="36"/>
      <c r="P1182" s="36"/>
      <c r="Q1182" s="36"/>
      <c r="R1182" s="36"/>
      <c r="S1182" s="36"/>
      <c r="T1182" s="36"/>
      <c r="U1182" s="36">
        <v>1</v>
      </c>
      <c r="V1182" s="36"/>
      <c r="W1182" s="36"/>
      <c r="X1182" s="36"/>
      <c r="Y1182" s="36"/>
      <c r="Z1182" s="36">
        <v>1</v>
      </c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>
        <v>2</v>
      </c>
      <c r="AO1182" s="37" t="s">
        <v>1089</v>
      </c>
      <c r="AP1182" s="36" t="s">
        <v>1281</v>
      </c>
      <c r="AQ1182" s="37">
        <v>62654.47</v>
      </c>
      <c r="AR1182" s="37"/>
      <c r="AS1182" s="39">
        <v>0.18</v>
      </c>
      <c r="AT1182" s="37">
        <f t="shared" si="54"/>
        <v>0</v>
      </c>
      <c r="AU1182" s="37">
        <f t="shared" si="55"/>
        <v>0</v>
      </c>
      <c r="AV1182" s="37">
        <f t="shared" si="56"/>
        <v>0</v>
      </c>
      <c r="AW1182" s="38" t="s">
        <v>2</v>
      </c>
    </row>
    <row r="1183" spans="1:49" s="1" customFormat="1" ht="280.5">
      <c r="A1183" s="35">
        <v>1174</v>
      </c>
      <c r="B1183" s="36">
        <v>5109193</v>
      </c>
      <c r="C1183" s="36" t="s">
        <v>217</v>
      </c>
      <c r="D1183" s="36" t="s">
        <v>154</v>
      </c>
      <c r="E1183" s="36" t="s">
        <v>157</v>
      </c>
      <c r="F1183" s="43" t="s">
        <v>196</v>
      </c>
      <c r="G1183" s="43" t="s">
        <v>298</v>
      </c>
      <c r="H1183" s="36"/>
      <c r="I1183" s="36" t="s">
        <v>1264</v>
      </c>
      <c r="J1183" s="36" t="s">
        <v>143</v>
      </c>
      <c r="K1183" s="42" t="s">
        <v>1086</v>
      </c>
      <c r="L1183" s="36"/>
      <c r="M1183" s="36"/>
      <c r="N1183" s="36"/>
      <c r="O1183" s="36"/>
      <c r="P1183" s="36"/>
      <c r="Q1183" s="36"/>
      <c r="R1183" s="36"/>
      <c r="S1183" s="36"/>
      <c r="T1183" s="36"/>
      <c r="U1183" s="36">
        <v>1</v>
      </c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>
        <v>1</v>
      </c>
      <c r="AO1183" s="37" t="s">
        <v>1089</v>
      </c>
      <c r="AP1183" s="36" t="s">
        <v>1281</v>
      </c>
      <c r="AQ1183" s="37">
        <v>6563.47</v>
      </c>
      <c r="AR1183" s="37"/>
      <c r="AS1183" s="39">
        <v>0.18</v>
      </c>
      <c r="AT1183" s="37">
        <f t="shared" si="54"/>
        <v>0</v>
      </c>
      <c r="AU1183" s="37">
        <f t="shared" si="55"/>
        <v>0</v>
      </c>
      <c r="AV1183" s="37">
        <f t="shared" si="56"/>
        <v>0</v>
      </c>
      <c r="AW1183" s="38" t="s">
        <v>2</v>
      </c>
    </row>
    <row r="1184" spans="1:49" s="1" customFormat="1" ht="255">
      <c r="A1184" s="35">
        <v>1175</v>
      </c>
      <c r="B1184" s="36">
        <v>5108707</v>
      </c>
      <c r="C1184" s="36" t="s">
        <v>217</v>
      </c>
      <c r="D1184" s="36" t="s">
        <v>154</v>
      </c>
      <c r="E1184" s="36" t="s">
        <v>157</v>
      </c>
      <c r="F1184" s="43" t="s">
        <v>196</v>
      </c>
      <c r="G1184" s="43" t="s">
        <v>298</v>
      </c>
      <c r="H1184" s="36"/>
      <c r="I1184" s="36" t="s">
        <v>1264</v>
      </c>
      <c r="J1184" s="36" t="s">
        <v>143</v>
      </c>
      <c r="K1184" s="42" t="s">
        <v>81</v>
      </c>
      <c r="L1184" s="36"/>
      <c r="M1184" s="36"/>
      <c r="N1184" s="36"/>
      <c r="O1184" s="36"/>
      <c r="P1184" s="36"/>
      <c r="Q1184" s="36"/>
      <c r="R1184" s="36"/>
      <c r="S1184" s="36"/>
      <c r="T1184" s="36">
        <v>2</v>
      </c>
      <c r="U1184" s="36"/>
      <c r="V1184" s="36">
        <v>2</v>
      </c>
      <c r="W1184" s="36"/>
      <c r="X1184" s="36"/>
      <c r="Y1184" s="36"/>
      <c r="Z1184" s="36">
        <v>1</v>
      </c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>
        <v>5</v>
      </c>
      <c r="AO1184" s="37" t="s">
        <v>1089</v>
      </c>
      <c r="AP1184" s="36" t="s">
        <v>1274</v>
      </c>
      <c r="AQ1184" s="37">
        <v>6654.7</v>
      </c>
      <c r="AR1184" s="37"/>
      <c r="AS1184" s="39">
        <v>0.18</v>
      </c>
      <c r="AT1184" s="37">
        <f t="shared" si="54"/>
        <v>0</v>
      </c>
      <c r="AU1184" s="37">
        <f t="shared" si="55"/>
        <v>0</v>
      </c>
      <c r="AV1184" s="37">
        <f t="shared" si="56"/>
        <v>0</v>
      </c>
      <c r="AW1184" s="38" t="s">
        <v>2</v>
      </c>
    </row>
    <row r="1185" spans="1:49" s="1" customFormat="1" ht="255">
      <c r="A1185" s="35">
        <v>1176</v>
      </c>
      <c r="B1185" s="36">
        <v>5156831</v>
      </c>
      <c r="C1185" s="36" t="s">
        <v>217</v>
      </c>
      <c r="D1185" s="36" t="s">
        <v>154</v>
      </c>
      <c r="E1185" s="36" t="s">
        <v>157</v>
      </c>
      <c r="F1185" s="43" t="s">
        <v>198</v>
      </c>
      <c r="G1185" s="43" t="s">
        <v>299</v>
      </c>
      <c r="H1185" s="36"/>
      <c r="I1185" s="36" t="s">
        <v>1264</v>
      </c>
      <c r="J1185" s="36" t="s">
        <v>143</v>
      </c>
      <c r="K1185" s="42" t="s">
        <v>81</v>
      </c>
      <c r="L1185" s="36"/>
      <c r="M1185" s="36"/>
      <c r="N1185" s="36"/>
      <c r="O1185" s="36"/>
      <c r="P1185" s="36"/>
      <c r="Q1185" s="36"/>
      <c r="R1185" s="36"/>
      <c r="S1185" s="36"/>
      <c r="T1185" s="36">
        <v>2</v>
      </c>
      <c r="U1185" s="36"/>
      <c r="V1185" s="36">
        <v>2</v>
      </c>
      <c r="W1185" s="36"/>
      <c r="X1185" s="36"/>
      <c r="Y1185" s="36"/>
      <c r="Z1185" s="36">
        <v>1</v>
      </c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>
        <v>5</v>
      </c>
      <c r="AO1185" s="37" t="s">
        <v>1089</v>
      </c>
      <c r="AP1185" s="36" t="s">
        <v>1274</v>
      </c>
      <c r="AQ1185" s="37">
        <v>3191.6</v>
      </c>
      <c r="AR1185" s="37"/>
      <c r="AS1185" s="39">
        <v>0.18</v>
      </c>
      <c r="AT1185" s="37">
        <f t="shared" si="54"/>
        <v>0</v>
      </c>
      <c r="AU1185" s="37">
        <f t="shared" si="55"/>
        <v>0</v>
      </c>
      <c r="AV1185" s="37">
        <f t="shared" si="56"/>
        <v>0</v>
      </c>
      <c r="AW1185" s="38" t="s">
        <v>2</v>
      </c>
    </row>
    <row r="1186" spans="1:49" s="1" customFormat="1" ht="280.5">
      <c r="A1186" s="35">
        <v>1177</v>
      </c>
      <c r="B1186" s="36">
        <v>5156835</v>
      </c>
      <c r="C1186" s="36" t="s">
        <v>217</v>
      </c>
      <c r="D1186" s="36" t="s">
        <v>154</v>
      </c>
      <c r="E1186" s="36" t="s">
        <v>157</v>
      </c>
      <c r="F1186" s="43" t="s">
        <v>198</v>
      </c>
      <c r="G1186" s="43" t="s">
        <v>299</v>
      </c>
      <c r="H1186" s="36"/>
      <c r="I1186" s="36" t="s">
        <v>1264</v>
      </c>
      <c r="J1186" s="36" t="s">
        <v>143</v>
      </c>
      <c r="K1186" s="42" t="s">
        <v>1086</v>
      </c>
      <c r="L1186" s="36"/>
      <c r="M1186" s="36"/>
      <c r="N1186" s="36"/>
      <c r="O1186" s="36"/>
      <c r="P1186" s="36"/>
      <c r="Q1186" s="36"/>
      <c r="R1186" s="36"/>
      <c r="S1186" s="36"/>
      <c r="T1186" s="36"/>
      <c r="U1186" s="36">
        <v>1</v>
      </c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>
        <v>1</v>
      </c>
      <c r="AO1186" s="37" t="s">
        <v>1089</v>
      </c>
      <c r="AP1186" s="36" t="s">
        <v>1281</v>
      </c>
      <c r="AQ1186" s="37">
        <v>3147.84</v>
      </c>
      <c r="AR1186" s="37"/>
      <c r="AS1186" s="39">
        <v>0.18</v>
      </c>
      <c r="AT1186" s="37">
        <f t="shared" si="54"/>
        <v>0</v>
      </c>
      <c r="AU1186" s="37">
        <f t="shared" si="55"/>
        <v>0</v>
      </c>
      <c r="AV1186" s="37">
        <f t="shared" si="56"/>
        <v>0</v>
      </c>
      <c r="AW1186" s="38" t="s">
        <v>2</v>
      </c>
    </row>
    <row r="1187" spans="1:49" s="1" customFormat="1" ht="280.5">
      <c r="A1187" s="35">
        <v>1178</v>
      </c>
      <c r="B1187" s="36">
        <v>5156836</v>
      </c>
      <c r="C1187" s="36" t="s">
        <v>217</v>
      </c>
      <c r="D1187" s="36" t="s">
        <v>154</v>
      </c>
      <c r="E1187" s="36" t="s">
        <v>157</v>
      </c>
      <c r="F1187" s="43" t="s">
        <v>300</v>
      </c>
      <c r="G1187" s="43" t="s">
        <v>301</v>
      </c>
      <c r="H1187" s="36"/>
      <c r="I1187" s="36" t="s">
        <v>1264</v>
      </c>
      <c r="J1187" s="36" t="s">
        <v>143</v>
      </c>
      <c r="K1187" s="42" t="s">
        <v>1086</v>
      </c>
      <c r="L1187" s="36"/>
      <c r="M1187" s="36"/>
      <c r="N1187" s="36"/>
      <c r="O1187" s="36"/>
      <c r="P1187" s="36"/>
      <c r="Q1187" s="36"/>
      <c r="R1187" s="36"/>
      <c r="S1187" s="36"/>
      <c r="T1187" s="36"/>
      <c r="U1187" s="36">
        <v>2</v>
      </c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>
        <v>2</v>
      </c>
      <c r="AO1187" s="37" t="s">
        <v>1089</v>
      </c>
      <c r="AP1187" s="36" t="s">
        <v>1281</v>
      </c>
      <c r="AQ1187" s="37">
        <v>1743.04</v>
      </c>
      <c r="AR1187" s="37"/>
      <c r="AS1187" s="39">
        <v>0.18</v>
      </c>
      <c r="AT1187" s="37">
        <f t="shared" si="54"/>
        <v>0</v>
      </c>
      <c r="AU1187" s="37">
        <f t="shared" si="55"/>
        <v>0</v>
      </c>
      <c r="AV1187" s="37">
        <f t="shared" si="56"/>
        <v>0</v>
      </c>
      <c r="AW1187" s="38" t="s">
        <v>2</v>
      </c>
    </row>
    <row r="1188" spans="1:49" s="1" customFormat="1" ht="255">
      <c r="A1188" s="35">
        <v>1179</v>
      </c>
      <c r="B1188" s="36">
        <v>5156832</v>
      </c>
      <c r="C1188" s="36" t="s">
        <v>217</v>
      </c>
      <c r="D1188" s="36" t="s">
        <v>154</v>
      </c>
      <c r="E1188" s="36" t="s">
        <v>157</v>
      </c>
      <c r="F1188" s="43" t="s">
        <v>300</v>
      </c>
      <c r="G1188" s="43" t="s">
        <v>301</v>
      </c>
      <c r="H1188" s="36"/>
      <c r="I1188" s="36" t="s">
        <v>1264</v>
      </c>
      <c r="J1188" s="36" t="s">
        <v>143</v>
      </c>
      <c r="K1188" s="42" t="s">
        <v>84</v>
      </c>
      <c r="L1188" s="36"/>
      <c r="M1188" s="36"/>
      <c r="N1188" s="36"/>
      <c r="O1188" s="36"/>
      <c r="P1188" s="36"/>
      <c r="Q1188" s="36"/>
      <c r="R1188" s="36"/>
      <c r="S1188" s="36"/>
      <c r="T1188" s="36">
        <v>4</v>
      </c>
      <c r="U1188" s="36"/>
      <c r="V1188" s="36">
        <v>4</v>
      </c>
      <c r="W1188" s="36"/>
      <c r="X1188" s="36"/>
      <c r="Y1188" s="36"/>
      <c r="Z1188" s="36">
        <v>2</v>
      </c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>
        <v>10</v>
      </c>
      <c r="AO1188" s="37" t="s">
        <v>1089</v>
      </c>
      <c r="AP1188" s="36" t="s">
        <v>1274</v>
      </c>
      <c r="AQ1188" s="37">
        <v>1767.27</v>
      </c>
      <c r="AR1188" s="37"/>
      <c r="AS1188" s="39">
        <v>0.18</v>
      </c>
      <c r="AT1188" s="37">
        <f t="shared" si="54"/>
        <v>0</v>
      </c>
      <c r="AU1188" s="37">
        <f t="shared" si="55"/>
        <v>0</v>
      </c>
      <c r="AV1188" s="37">
        <f t="shared" si="56"/>
        <v>0</v>
      </c>
      <c r="AW1188" s="38" t="s">
        <v>2</v>
      </c>
    </row>
    <row r="1189" spans="1:49" s="1" customFormat="1" ht="255">
      <c r="A1189" s="35">
        <v>1180</v>
      </c>
      <c r="B1189" s="36">
        <v>5108638</v>
      </c>
      <c r="C1189" s="36" t="s">
        <v>217</v>
      </c>
      <c r="D1189" s="36" t="s">
        <v>154</v>
      </c>
      <c r="E1189" s="36" t="s">
        <v>157</v>
      </c>
      <c r="F1189" s="43" t="s">
        <v>291</v>
      </c>
      <c r="G1189" s="43" t="s">
        <v>303</v>
      </c>
      <c r="H1189" s="36"/>
      <c r="I1189" s="36" t="s">
        <v>1264</v>
      </c>
      <c r="J1189" s="36" t="s">
        <v>143</v>
      </c>
      <c r="K1189" s="42" t="s">
        <v>1</v>
      </c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>
        <v>1</v>
      </c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>
        <v>1</v>
      </c>
      <c r="AO1189" s="37" t="s">
        <v>1089</v>
      </c>
      <c r="AP1189" s="36" t="s">
        <v>1274</v>
      </c>
      <c r="AQ1189" s="37">
        <v>60436.19</v>
      </c>
      <c r="AR1189" s="37"/>
      <c r="AS1189" s="39">
        <v>0.18</v>
      </c>
      <c r="AT1189" s="37">
        <f t="shared" si="54"/>
        <v>0</v>
      </c>
      <c r="AU1189" s="37">
        <f t="shared" si="55"/>
        <v>0</v>
      </c>
      <c r="AV1189" s="37">
        <f t="shared" si="56"/>
        <v>0</v>
      </c>
      <c r="AW1189" s="38" t="s">
        <v>2</v>
      </c>
    </row>
    <row r="1190" spans="1:49" s="1" customFormat="1" ht="255">
      <c r="A1190" s="35">
        <v>1181</v>
      </c>
      <c r="B1190" s="36">
        <v>5108683</v>
      </c>
      <c r="C1190" s="36" t="s">
        <v>217</v>
      </c>
      <c r="D1190" s="36" t="s">
        <v>154</v>
      </c>
      <c r="E1190" s="36" t="s">
        <v>157</v>
      </c>
      <c r="F1190" s="43" t="s">
        <v>314</v>
      </c>
      <c r="G1190" s="43" t="s">
        <v>315</v>
      </c>
      <c r="H1190" s="36"/>
      <c r="I1190" s="36" t="s">
        <v>1264</v>
      </c>
      <c r="J1190" s="36" t="s">
        <v>143</v>
      </c>
      <c r="K1190" s="42" t="s">
        <v>89</v>
      </c>
      <c r="L1190" s="36"/>
      <c r="M1190" s="36"/>
      <c r="N1190" s="36"/>
      <c r="O1190" s="36"/>
      <c r="P1190" s="36"/>
      <c r="Q1190" s="36"/>
      <c r="R1190" s="36"/>
      <c r="S1190" s="36"/>
      <c r="T1190" s="36">
        <v>2</v>
      </c>
      <c r="U1190" s="36"/>
      <c r="V1190" s="36"/>
      <c r="W1190" s="36"/>
      <c r="X1190" s="36"/>
      <c r="Y1190" s="36">
        <v>1</v>
      </c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>
        <v>3</v>
      </c>
      <c r="AO1190" s="37" t="s">
        <v>1089</v>
      </c>
      <c r="AP1190" s="36" t="s">
        <v>1274</v>
      </c>
      <c r="AQ1190" s="37">
        <v>21401.4</v>
      </c>
      <c r="AR1190" s="37"/>
      <c r="AS1190" s="39">
        <v>0.18</v>
      </c>
      <c r="AT1190" s="37">
        <f t="shared" si="54"/>
        <v>0</v>
      </c>
      <c r="AU1190" s="37">
        <f t="shared" si="55"/>
        <v>0</v>
      </c>
      <c r="AV1190" s="37">
        <f t="shared" si="56"/>
        <v>0</v>
      </c>
      <c r="AW1190" s="38" t="s">
        <v>2</v>
      </c>
    </row>
    <row r="1191" spans="1:49" s="1" customFormat="1" ht="280.5">
      <c r="A1191" s="35">
        <v>1182</v>
      </c>
      <c r="B1191" s="36">
        <v>5109000</v>
      </c>
      <c r="C1191" s="36" t="s">
        <v>217</v>
      </c>
      <c r="D1191" s="36" t="s">
        <v>154</v>
      </c>
      <c r="E1191" s="36" t="s">
        <v>157</v>
      </c>
      <c r="F1191" s="43" t="s">
        <v>334</v>
      </c>
      <c r="G1191" s="43" t="s">
        <v>335</v>
      </c>
      <c r="H1191" s="36"/>
      <c r="I1191" s="36" t="s">
        <v>1264</v>
      </c>
      <c r="J1191" s="36" t="s">
        <v>143</v>
      </c>
      <c r="K1191" s="42" t="s">
        <v>1083</v>
      </c>
      <c r="L1191" s="36"/>
      <c r="M1191" s="36"/>
      <c r="N1191" s="36"/>
      <c r="O1191" s="36"/>
      <c r="P1191" s="36"/>
      <c r="Q1191" s="36"/>
      <c r="R1191" s="36"/>
      <c r="S1191" s="36"/>
      <c r="T1191" s="36">
        <v>2</v>
      </c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>
        <v>2</v>
      </c>
      <c r="AO1191" s="37" t="s">
        <v>1089</v>
      </c>
      <c r="AP1191" s="36" t="s">
        <v>1283</v>
      </c>
      <c r="AQ1191" s="37">
        <v>14731.89</v>
      </c>
      <c r="AR1191" s="37"/>
      <c r="AS1191" s="39">
        <v>0.18</v>
      </c>
      <c r="AT1191" s="37">
        <f t="shared" si="54"/>
        <v>0</v>
      </c>
      <c r="AU1191" s="37">
        <f t="shared" si="55"/>
        <v>0</v>
      </c>
      <c r="AV1191" s="37">
        <f t="shared" si="56"/>
        <v>0</v>
      </c>
      <c r="AW1191" s="38" t="s">
        <v>2</v>
      </c>
    </row>
    <row r="1192" spans="1:49" s="1" customFormat="1" ht="280.5">
      <c r="A1192" s="35">
        <v>1183</v>
      </c>
      <c r="B1192" s="36">
        <v>5109001</v>
      </c>
      <c r="C1192" s="36" t="s">
        <v>217</v>
      </c>
      <c r="D1192" s="36" t="s">
        <v>154</v>
      </c>
      <c r="E1192" s="36" t="s">
        <v>157</v>
      </c>
      <c r="F1192" s="43" t="s">
        <v>336</v>
      </c>
      <c r="G1192" s="43" t="s">
        <v>337</v>
      </c>
      <c r="H1192" s="36"/>
      <c r="I1192" s="36" t="s">
        <v>1264</v>
      </c>
      <c r="J1192" s="36" t="s">
        <v>143</v>
      </c>
      <c r="K1192" s="42" t="s">
        <v>1083</v>
      </c>
      <c r="L1192" s="36"/>
      <c r="M1192" s="36"/>
      <c r="N1192" s="36"/>
      <c r="O1192" s="36"/>
      <c r="P1192" s="36"/>
      <c r="Q1192" s="36"/>
      <c r="R1192" s="36"/>
      <c r="S1192" s="36"/>
      <c r="T1192" s="36">
        <v>1</v>
      </c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>
        <v>1</v>
      </c>
      <c r="AO1192" s="37" t="s">
        <v>1089</v>
      </c>
      <c r="AP1192" s="36" t="s">
        <v>1283</v>
      </c>
      <c r="AQ1192" s="37">
        <v>13494.09</v>
      </c>
      <c r="AR1192" s="37"/>
      <c r="AS1192" s="39">
        <v>0.18</v>
      </c>
      <c r="AT1192" s="37">
        <f t="shared" si="54"/>
        <v>0</v>
      </c>
      <c r="AU1192" s="37">
        <f t="shared" si="55"/>
        <v>0</v>
      </c>
      <c r="AV1192" s="37">
        <f t="shared" si="56"/>
        <v>0</v>
      </c>
      <c r="AW1192" s="38" t="s">
        <v>2</v>
      </c>
    </row>
    <row r="1193" spans="1:49" s="1" customFormat="1" ht="255">
      <c r="A1193" s="35">
        <v>1184</v>
      </c>
      <c r="B1193" s="36">
        <v>5108704</v>
      </c>
      <c r="C1193" s="36" t="s">
        <v>217</v>
      </c>
      <c r="D1193" s="36" t="s">
        <v>154</v>
      </c>
      <c r="E1193" s="36" t="s">
        <v>157</v>
      </c>
      <c r="F1193" s="43" t="s">
        <v>354</v>
      </c>
      <c r="G1193" s="43" t="s">
        <v>355</v>
      </c>
      <c r="H1193" s="36"/>
      <c r="I1193" s="36" t="s">
        <v>1264</v>
      </c>
      <c r="J1193" s="36" t="s">
        <v>143</v>
      </c>
      <c r="K1193" s="42" t="s">
        <v>95</v>
      </c>
      <c r="L1193" s="36"/>
      <c r="M1193" s="36"/>
      <c r="N1193" s="36"/>
      <c r="O1193" s="36"/>
      <c r="P1193" s="36"/>
      <c r="Q1193" s="36"/>
      <c r="R1193" s="36"/>
      <c r="S1193" s="36"/>
      <c r="T1193" s="36"/>
      <c r="U1193" s="36">
        <v>15</v>
      </c>
      <c r="V1193" s="36"/>
      <c r="W1193" s="36"/>
      <c r="X1193" s="36"/>
      <c r="Y1193" s="36"/>
      <c r="Z1193" s="36">
        <v>15</v>
      </c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>
        <v>30</v>
      </c>
      <c r="AO1193" s="37" t="s">
        <v>1089</v>
      </c>
      <c r="AP1193" s="36" t="s">
        <v>1274</v>
      </c>
      <c r="AQ1193" s="37">
        <v>105.8</v>
      </c>
      <c r="AR1193" s="37"/>
      <c r="AS1193" s="39">
        <v>0.18</v>
      </c>
      <c r="AT1193" s="37">
        <f t="shared" si="54"/>
        <v>0</v>
      </c>
      <c r="AU1193" s="37">
        <f t="shared" si="55"/>
        <v>0</v>
      </c>
      <c r="AV1193" s="37">
        <f t="shared" si="56"/>
        <v>0</v>
      </c>
      <c r="AW1193" s="38" t="s">
        <v>2</v>
      </c>
    </row>
    <row r="1194" spans="1:49" s="1" customFormat="1" ht="280.5">
      <c r="A1194" s="35">
        <v>1185</v>
      </c>
      <c r="B1194" s="36">
        <v>5109026</v>
      </c>
      <c r="C1194" s="36" t="s">
        <v>217</v>
      </c>
      <c r="D1194" s="36" t="s">
        <v>154</v>
      </c>
      <c r="E1194" s="36" t="s">
        <v>157</v>
      </c>
      <c r="F1194" s="43" t="s">
        <v>372</v>
      </c>
      <c r="G1194" s="43" t="s">
        <v>373</v>
      </c>
      <c r="H1194" s="36"/>
      <c r="I1194" s="36" t="s">
        <v>1264</v>
      </c>
      <c r="J1194" s="36" t="s">
        <v>143</v>
      </c>
      <c r="K1194" s="42" t="s">
        <v>1086</v>
      </c>
      <c r="L1194" s="36"/>
      <c r="M1194" s="36"/>
      <c r="N1194" s="36"/>
      <c r="O1194" s="36"/>
      <c r="P1194" s="36"/>
      <c r="Q1194" s="36"/>
      <c r="R1194" s="36"/>
      <c r="S1194" s="36"/>
      <c r="T1194" s="36"/>
      <c r="U1194" s="36">
        <v>3</v>
      </c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>
        <v>3</v>
      </c>
      <c r="AO1194" s="37" t="s">
        <v>1089</v>
      </c>
      <c r="AP1194" s="36" t="s">
        <v>1283</v>
      </c>
      <c r="AQ1194" s="37">
        <v>9725.85</v>
      </c>
      <c r="AR1194" s="37"/>
      <c r="AS1194" s="39">
        <v>0.18</v>
      </c>
      <c r="AT1194" s="37">
        <f t="shared" si="54"/>
        <v>0</v>
      </c>
      <c r="AU1194" s="37">
        <f t="shared" si="55"/>
        <v>0</v>
      </c>
      <c r="AV1194" s="37">
        <f t="shared" si="56"/>
        <v>0</v>
      </c>
      <c r="AW1194" s="38" t="s">
        <v>2</v>
      </c>
    </row>
    <row r="1195" spans="1:49" s="1" customFormat="1" ht="280.5">
      <c r="A1195" s="35">
        <v>1186</v>
      </c>
      <c r="B1195" s="36">
        <v>5109080</v>
      </c>
      <c r="C1195" s="36" t="s">
        <v>217</v>
      </c>
      <c r="D1195" s="36" t="s">
        <v>154</v>
      </c>
      <c r="E1195" s="36" t="s">
        <v>157</v>
      </c>
      <c r="F1195" s="43" t="s">
        <v>378</v>
      </c>
      <c r="G1195" s="43" t="s">
        <v>379</v>
      </c>
      <c r="H1195" s="36"/>
      <c r="I1195" s="36" t="s">
        <v>1264</v>
      </c>
      <c r="J1195" s="36" t="s">
        <v>143</v>
      </c>
      <c r="K1195" s="42" t="s">
        <v>1086</v>
      </c>
      <c r="L1195" s="36"/>
      <c r="M1195" s="36"/>
      <c r="N1195" s="36"/>
      <c r="O1195" s="36"/>
      <c r="P1195" s="36"/>
      <c r="Q1195" s="36"/>
      <c r="R1195" s="36"/>
      <c r="S1195" s="36"/>
      <c r="T1195" s="36"/>
      <c r="U1195" s="36">
        <v>1</v>
      </c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>
        <v>1</v>
      </c>
      <c r="AO1195" s="37" t="s">
        <v>1089</v>
      </c>
      <c r="AP1195" s="36" t="s">
        <v>1283</v>
      </c>
      <c r="AQ1195" s="37">
        <v>8753.26</v>
      </c>
      <c r="AR1195" s="37"/>
      <c r="AS1195" s="39">
        <v>0.18</v>
      </c>
      <c r="AT1195" s="37">
        <f t="shared" si="54"/>
        <v>0</v>
      </c>
      <c r="AU1195" s="37">
        <f t="shared" si="55"/>
        <v>0</v>
      </c>
      <c r="AV1195" s="37">
        <f t="shared" si="56"/>
        <v>0</v>
      </c>
      <c r="AW1195" s="38" t="s">
        <v>2</v>
      </c>
    </row>
    <row r="1196" spans="1:49" s="1" customFormat="1" ht="280.5">
      <c r="A1196" s="35">
        <v>1187</v>
      </c>
      <c r="B1196" s="36">
        <v>5109027</v>
      </c>
      <c r="C1196" s="36" t="s">
        <v>217</v>
      </c>
      <c r="D1196" s="36" t="s">
        <v>154</v>
      </c>
      <c r="E1196" s="36" t="s">
        <v>157</v>
      </c>
      <c r="F1196" s="43" t="s">
        <v>387</v>
      </c>
      <c r="G1196" s="43" t="s">
        <v>388</v>
      </c>
      <c r="H1196" s="36"/>
      <c r="I1196" s="36" t="s">
        <v>1264</v>
      </c>
      <c r="J1196" s="36" t="s">
        <v>143</v>
      </c>
      <c r="K1196" s="42" t="s">
        <v>1086</v>
      </c>
      <c r="L1196" s="36"/>
      <c r="M1196" s="36"/>
      <c r="N1196" s="36"/>
      <c r="O1196" s="36"/>
      <c r="P1196" s="36"/>
      <c r="Q1196" s="36"/>
      <c r="R1196" s="36"/>
      <c r="S1196" s="36"/>
      <c r="T1196" s="36"/>
      <c r="U1196" s="36">
        <v>2</v>
      </c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>
        <v>2</v>
      </c>
      <c r="AO1196" s="37" t="s">
        <v>1089</v>
      </c>
      <c r="AP1196" s="36" t="s">
        <v>1283</v>
      </c>
      <c r="AQ1196" s="37">
        <v>18942.25</v>
      </c>
      <c r="AR1196" s="37"/>
      <c r="AS1196" s="39">
        <v>0.18</v>
      </c>
      <c r="AT1196" s="37">
        <f t="shared" si="54"/>
        <v>0</v>
      </c>
      <c r="AU1196" s="37">
        <f t="shared" si="55"/>
        <v>0</v>
      </c>
      <c r="AV1196" s="37">
        <f t="shared" si="56"/>
        <v>0</v>
      </c>
      <c r="AW1196" s="38" t="s">
        <v>2</v>
      </c>
    </row>
    <row r="1197" spans="1:49" s="1" customFormat="1" ht="280.5">
      <c r="A1197" s="35">
        <v>1188</v>
      </c>
      <c r="B1197" s="36">
        <v>5109081</v>
      </c>
      <c r="C1197" s="36" t="s">
        <v>217</v>
      </c>
      <c r="D1197" s="36" t="s">
        <v>154</v>
      </c>
      <c r="E1197" s="36" t="s">
        <v>157</v>
      </c>
      <c r="F1197" s="43" t="s">
        <v>390</v>
      </c>
      <c r="G1197" s="43" t="s">
        <v>391</v>
      </c>
      <c r="H1197" s="36"/>
      <c r="I1197" s="36" t="s">
        <v>1264</v>
      </c>
      <c r="J1197" s="36" t="s">
        <v>143</v>
      </c>
      <c r="K1197" s="42" t="s">
        <v>1086</v>
      </c>
      <c r="L1197" s="36"/>
      <c r="M1197" s="36"/>
      <c r="N1197" s="36"/>
      <c r="O1197" s="36"/>
      <c r="P1197" s="36"/>
      <c r="Q1197" s="36"/>
      <c r="R1197" s="36"/>
      <c r="S1197" s="36"/>
      <c r="T1197" s="36"/>
      <c r="U1197" s="36">
        <v>2</v>
      </c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>
        <v>2</v>
      </c>
      <c r="AO1197" s="37" t="s">
        <v>1089</v>
      </c>
      <c r="AP1197" s="36" t="s">
        <v>1283</v>
      </c>
      <c r="AQ1197" s="37">
        <v>14431.31</v>
      </c>
      <c r="AR1197" s="37"/>
      <c r="AS1197" s="39">
        <v>0.18</v>
      </c>
      <c r="AT1197" s="37">
        <f t="shared" si="54"/>
        <v>0</v>
      </c>
      <c r="AU1197" s="37">
        <f t="shared" si="55"/>
        <v>0</v>
      </c>
      <c r="AV1197" s="37">
        <f t="shared" si="56"/>
        <v>0</v>
      </c>
      <c r="AW1197" s="38" t="s">
        <v>2</v>
      </c>
    </row>
    <row r="1198" spans="1:49" s="1" customFormat="1" ht="255">
      <c r="A1198" s="35">
        <v>1189</v>
      </c>
      <c r="B1198" s="36">
        <v>5109105</v>
      </c>
      <c r="C1198" s="36" t="s">
        <v>217</v>
      </c>
      <c r="D1198" s="36" t="s">
        <v>154</v>
      </c>
      <c r="E1198" s="36" t="s">
        <v>157</v>
      </c>
      <c r="F1198" s="43" t="s">
        <v>406</v>
      </c>
      <c r="G1198" s="43" t="s">
        <v>407</v>
      </c>
      <c r="H1198" s="36"/>
      <c r="I1198" s="36" t="s">
        <v>1264</v>
      </c>
      <c r="J1198" s="36" t="s">
        <v>143</v>
      </c>
      <c r="K1198" s="42" t="s">
        <v>104</v>
      </c>
      <c r="L1198" s="36"/>
      <c r="M1198" s="36"/>
      <c r="N1198" s="36"/>
      <c r="O1198" s="36"/>
      <c r="P1198" s="36"/>
      <c r="Q1198" s="36"/>
      <c r="R1198" s="36"/>
      <c r="S1198" s="36"/>
      <c r="T1198" s="36">
        <v>1</v>
      </c>
      <c r="U1198" s="36"/>
      <c r="V1198" s="36">
        <v>1</v>
      </c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>
        <v>2</v>
      </c>
      <c r="AO1198" s="37" t="s">
        <v>1089</v>
      </c>
      <c r="AP1198" s="36" t="s">
        <v>1274</v>
      </c>
      <c r="AQ1198" s="37">
        <v>63503.88</v>
      </c>
      <c r="AR1198" s="37"/>
      <c r="AS1198" s="39">
        <v>0.18</v>
      </c>
      <c r="AT1198" s="37">
        <f t="shared" si="54"/>
        <v>0</v>
      </c>
      <c r="AU1198" s="37">
        <f t="shared" si="55"/>
        <v>0</v>
      </c>
      <c r="AV1198" s="37">
        <f t="shared" si="56"/>
        <v>0</v>
      </c>
      <c r="AW1198" s="38" t="s">
        <v>2</v>
      </c>
    </row>
    <row r="1199" spans="1:49" s="1" customFormat="1" ht="280.5">
      <c r="A1199" s="35">
        <v>1190</v>
      </c>
      <c r="B1199" s="36">
        <v>5109074</v>
      </c>
      <c r="C1199" s="36" t="s">
        <v>217</v>
      </c>
      <c r="D1199" s="36" t="s">
        <v>154</v>
      </c>
      <c r="E1199" s="36" t="s">
        <v>157</v>
      </c>
      <c r="F1199" s="43" t="s">
        <v>179</v>
      </c>
      <c r="G1199" s="43" t="s">
        <v>426</v>
      </c>
      <c r="H1199" s="36"/>
      <c r="I1199" s="36" t="s">
        <v>1264</v>
      </c>
      <c r="J1199" s="36" t="s">
        <v>143</v>
      </c>
      <c r="K1199" s="42" t="s">
        <v>1086</v>
      </c>
      <c r="L1199" s="36"/>
      <c r="M1199" s="36"/>
      <c r="N1199" s="36"/>
      <c r="O1199" s="36"/>
      <c r="P1199" s="36"/>
      <c r="Q1199" s="36"/>
      <c r="R1199" s="36"/>
      <c r="S1199" s="36"/>
      <c r="T1199" s="36"/>
      <c r="U1199" s="36">
        <v>2</v>
      </c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>
        <v>2</v>
      </c>
      <c r="AO1199" s="37" t="s">
        <v>1089</v>
      </c>
      <c r="AP1199" s="36" t="s">
        <v>1283</v>
      </c>
      <c r="AQ1199" s="37">
        <v>21249.67</v>
      </c>
      <c r="AR1199" s="37"/>
      <c r="AS1199" s="39">
        <v>0.18</v>
      </c>
      <c r="AT1199" s="37">
        <f t="shared" si="54"/>
        <v>0</v>
      </c>
      <c r="AU1199" s="37">
        <f t="shared" si="55"/>
        <v>0</v>
      </c>
      <c r="AV1199" s="37">
        <f t="shared" si="56"/>
        <v>0</v>
      </c>
      <c r="AW1199" s="38" t="s">
        <v>2</v>
      </c>
    </row>
    <row r="1200" spans="1:49" s="1" customFormat="1" ht="280.5">
      <c r="A1200" s="35">
        <v>1191</v>
      </c>
      <c r="B1200" s="36">
        <v>5108635</v>
      </c>
      <c r="C1200" s="36" t="s">
        <v>217</v>
      </c>
      <c r="D1200" s="36" t="s">
        <v>154</v>
      </c>
      <c r="E1200" s="36" t="s">
        <v>157</v>
      </c>
      <c r="F1200" s="43" t="s">
        <v>179</v>
      </c>
      <c r="G1200" s="43" t="s">
        <v>495</v>
      </c>
      <c r="H1200" s="36"/>
      <c r="I1200" s="36" t="s">
        <v>1264</v>
      </c>
      <c r="J1200" s="36" t="s">
        <v>143</v>
      </c>
      <c r="K1200" s="42" t="s">
        <v>9</v>
      </c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>
        <v>3</v>
      </c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>
        <v>3</v>
      </c>
      <c r="AO1200" s="37" t="s">
        <v>1089</v>
      </c>
      <c r="AP1200" s="36" t="s">
        <v>1281</v>
      </c>
      <c r="AQ1200" s="37">
        <v>22471.68</v>
      </c>
      <c r="AR1200" s="37"/>
      <c r="AS1200" s="39">
        <v>0.18</v>
      </c>
      <c r="AT1200" s="37">
        <f t="shared" si="54"/>
        <v>0</v>
      </c>
      <c r="AU1200" s="37">
        <f t="shared" si="55"/>
        <v>0</v>
      </c>
      <c r="AV1200" s="37">
        <f t="shared" si="56"/>
        <v>0</v>
      </c>
      <c r="AW1200" s="38" t="s">
        <v>2</v>
      </c>
    </row>
    <row r="1201" spans="1:49" s="1" customFormat="1" ht="255">
      <c r="A1201" s="35">
        <v>1192</v>
      </c>
      <c r="B1201" s="36">
        <v>5108656</v>
      </c>
      <c r="C1201" s="36" t="s">
        <v>217</v>
      </c>
      <c r="D1201" s="36" t="s">
        <v>154</v>
      </c>
      <c r="E1201" s="36" t="s">
        <v>157</v>
      </c>
      <c r="F1201" s="43" t="s">
        <v>179</v>
      </c>
      <c r="G1201" s="43" t="s">
        <v>495</v>
      </c>
      <c r="H1201" s="36"/>
      <c r="I1201" s="36" t="s">
        <v>1264</v>
      </c>
      <c r="J1201" s="36" t="s">
        <v>143</v>
      </c>
      <c r="K1201" s="42" t="s">
        <v>1101</v>
      </c>
      <c r="L1201" s="36"/>
      <c r="M1201" s="36"/>
      <c r="N1201" s="36"/>
      <c r="O1201" s="36"/>
      <c r="P1201" s="36"/>
      <c r="Q1201" s="36"/>
      <c r="R1201" s="36"/>
      <c r="S1201" s="36"/>
      <c r="T1201" s="36">
        <v>2</v>
      </c>
      <c r="U1201" s="36"/>
      <c r="V1201" s="36">
        <v>2</v>
      </c>
      <c r="W1201" s="36">
        <v>2</v>
      </c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>
        <v>6</v>
      </c>
      <c r="AO1201" s="37" t="s">
        <v>1089</v>
      </c>
      <c r="AP1201" s="36" t="s">
        <v>1274</v>
      </c>
      <c r="AQ1201" s="37">
        <v>22350.43</v>
      </c>
      <c r="AR1201" s="37"/>
      <c r="AS1201" s="39">
        <v>0.18</v>
      </c>
      <c r="AT1201" s="37">
        <f t="shared" si="54"/>
        <v>0</v>
      </c>
      <c r="AU1201" s="37">
        <f t="shared" si="55"/>
        <v>0</v>
      </c>
      <c r="AV1201" s="37">
        <f t="shared" si="56"/>
        <v>0</v>
      </c>
      <c r="AW1201" s="38" t="s">
        <v>2</v>
      </c>
    </row>
    <row r="1202" spans="1:49" s="1" customFormat="1" ht="280.5">
      <c r="A1202" s="35">
        <v>1193</v>
      </c>
      <c r="B1202" s="36">
        <v>5109056</v>
      </c>
      <c r="C1202" s="36" t="s">
        <v>217</v>
      </c>
      <c r="D1202" s="36" t="s">
        <v>154</v>
      </c>
      <c r="E1202" s="36" t="s">
        <v>157</v>
      </c>
      <c r="F1202" s="43" t="s">
        <v>179</v>
      </c>
      <c r="G1202" s="43" t="s">
        <v>497</v>
      </c>
      <c r="H1202" s="36"/>
      <c r="I1202" s="36" t="s">
        <v>1264</v>
      </c>
      <c r="J1202" s="36" t="s">
        <v>143</v>
      </c>
      <c r="K1202" s="42" t="s">
        <v>1086</v>
      </c>
      <c r="L1202" s="36"/>
      <c r="M1202" s="36"/>
      <c r="N1202" s="36"/>
      <c r="O1202" s="36"/>
      <c r="P1202" s="36"/>
      <c r="Q1202" s="36"/>
      <c r="R1202" s="36"/>
      <c r="S1202" s="36"/>
      <c r="T1202" s="36"/>
      <c r="U1202" s="36">
        <v>4</v>
      </c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>
        <v>4</v>
      </c>
      <c r="AO1202" s="37" t="s">
        <v>1089</v>
      </c>
      <c r="AP1202" s="36" t="s">
        <v>1283</v>
      </c>
      <c r="AQ1202" s="37">
        <v>44442.53</v>
      </c>
      <c r="AR1202" s="37"/>
      <c r="AS1202" s="39">
        <v>0.18</v>
      </c>
      <c r="AT1202" s="37">
        <f t="shared" si="54"/>
        <v>0</v>
      </c>
      <c r="AU1202" s="37">
        <f t="shared" si="55"/>
        <v>0</v>
      </c>
      <c r="AV1202" s="37">
        <f t="shared" si="56"/>
        <v>0</v>
      </c>
      <c r="AW1202" s="38" t="s">
        <v>2</v>
      </c>
    </row>
    <row r="1203" spans="1:49" s="1" customFormat="1" ht="280.5">
      <c r="A1203" s="35">
        <v>1194</v>
      </c>
      <c r="B1203" s="36">
        <v>5108914</v>
      </c>
      <c r="C1203" s="36" t="s">
        <v>217</v>
      </c>
      <c r="D1203" s="36" t="s">
        <v>154</v>
      </c>
      <c r="E1203" s="36" t="s">
        <v>157</v>
      </c>
      <c r="F1203" s="43" t="s">
        <v>179</v>
      </c>
      <c r="G1203" s="43" t="s">
        <v>501</v>
      </c>
      <c r="H1203" s="36"/>
      <c r="I1203" s="36" t="s">
        <v>1264</v>
      </c>
      <c r="J1203" s="36" t="s">
        <v>143</v>
      </c>
      <c r="K1203" s="42" t="s">
        <v>11</v>
      </c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>
        <v>2</v>
      </c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>
        <v>2</v>
      </c>
      <c r="AO1203" s="37" t="s">
        <v>1089</v>
      </c>
      <c r="AP1203" s="36" t="s">
        <v>1281</v>
      </c>
      <c r="AQ1203" s="37">
        <v>34222.86</v>
      </c>
      <c r="AR1203" s="37"/>
      <c r="AS1203" s="39">
        <v>0.18</v>
      </c>
      <c r="AT1203" s="37">
        <f t="shared" si="54"/>
        <v>0</v>
      </c>
      <c r="AU1203" s="37">
        <f t="shared" si="55"/>
        <v>0</v>
      </c>
      <c r="AV1203" s="37">
        <f t="shared" si="56"/>
        <v>0</v>
      </c>
      <c r="AW1203" s="38" t="s">
        <v>2</v>
      </c>
    </row>
    <row r="1204" spans="1:49" s="1" customFormat="1" ht="280.5">
      <c r="A1204" s="35">
        <v>1195</v>
      </c>
      <c r="B1204" s="36">
        <v>5109094</v>
      </c>
      <c r="C1204" s="36" t="s">
        <v>217</v>
      </c>
      <c r="D1204" s="36" t="s">
        <v>154</v>
      </c>
      <c r="E1204" s="36" t="s">
        <v>157</v>
      </c>
      <c r="F1204" s="43" t="s">
        <v>179</v>
      </c>
      <c r="G1204" s="43" t="s">
        <v>502</v>
      </c>
      <c r="H1204" s="36"/>
      <c r="I1204" s="36" t="s">
        <v>1264</v>
      </c>
      <c r="J1204" s="36" t="s">
        <v>143</v>
      </c>
      <c r="K1204" s="42" t="s">
        <v>1086</v>
      </c>
      <c r="L1204" s="36"/>
      <c r="M1204" s="36"/>
      <c r="N1204" s="36"/>
      <c r="O1204" s="36"/>
      <c r="P1204" s="36"/>
      <c r="Q1204" s="36"/>
      <c r="R1204" s="36"/>
      <c r="S1204" s="36"/>
      <c r="T1204" s="36"/>
      <c r="U1204" s="36">
        <v>2</v>
      </c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>
        <v>2</v>
      </c>
      <c r="AO1204" s="37" t="s">
        <v>1089</v>
      </c>
      <c r="AP1204" s="36" t="s">
        <v>1283</v>
      </c>
      <c r="AQ1204" s="37">
        <v>33203.51</v>
      </c>
      <c r="AR1204" s="37"/>
      <c r="AS1204" s="39">
        <v>0.18</v>
      </c>
      <c r="AT1204" s="37">
        <f t="shared" si="54"/>
        <v>0</v>
      </c>
      <c r="AU1204" s="37">
        <f t="shared" si="55"/>
        <v>0</v>
      </c>
      <c r="AV1204" s="37">
        <f t="shared" si="56"/>
        <v>0</v>
      </c>
      <c r="AW1204" s="38" t="s">
        <v>2</v>
      </c>
    </row>
    <row r="1205" spans="1:49" s="1" customFormat="1" ht="255">
      <c r="A1205" s="35">
        <v>1196</v>
      </c>
      <c r="B1205" s="36">
        <v>5108742</v>
      </c>
      <c r="C1205" s="36" t="s">
        <v>217</v>
      </c>
      <c r="D1205" s="36" t="s">
        <v>154</v>
      </c>
      <c r="E1205" s="36" t="s">
        <v>157</v>
      </c>
      <c r="F1205" s="43" t="s">
        <v>517</v>
      </c>
      <c r="G1205" s="43" t="s">
        <v>518</v>
      </c>
      <c r="H1205" s="36"/>
      <c r="I1205" s="36" t="s">
        <v>1264</v>
      </c>
      <c r="J1205" s="36" t="s">
        <v>143</v>
      </c>
      <c r="K1205" s="42" t="s">
        <v>1111</v>
      </c>
      <c r="L1205" s="36"/>
      <c r="M1205" s="36"/>
      <c r="N1205" s="36"/>
      <c r="O1205" s="36"/>
      <c r="P1205" s="36"/>
      <c r="Q1205" s="36"/>
      <c r="R1205" s="36"/>
      <c r="S1205" s="36"/>
      <c r="T1205" s="36"/>
      <c r="U1205" s="36">
        <v>4</v>
      </c>
      <c r="V1205" s="36"/>
      <c r="W1205" s="36"/>
      <c r="X1205" s="36"/>
      <c r="Y1205" s="36">
        <v>1</v>
      </c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>
        <v>5</v>
      </c>
      <c r="AO1205" s="37" t="s">
        <v>1089</v>
      </c>
      <c r="AP1205" s="36" t="s">
        <v>1274</v>
      </c>
      <c r="AQ1205" s="37">
        <v>5615.42</v>
      </c>
      <c r="AR1205" s="37"/>
      <c r="AS1205" s="39">
        <v>0.18</v>
      </c>
      <c r="AT1205" s="37">
        <f t="shared" si="54"/>
        <v>0</v>
      </c>
      <c r="AU1205" s="37">
        <f t="shared" si="55"/>
        <v>0</v>
      </c>
      <c r="AV1205" s="37">
        <f t="shared" si="56"/>
        <v>0</v>
      </c>
      <c r="AW1205" s="38" t="s">
        <v>2</v>
      </c>
    </row>
    <row r="1206" spans="1:49" s="1" customFormat="1" ht="280.5">
      <c r="A1206" s="35">
        <v>1197</v>
      </c>
      <c r="B1206" s="36">
        <v>5108998</v>
      </c>
      <c r="C1206" s="36" t="s">
        <v>217</v>
      </c>
      <c r="D1206" s="36" t="s">
        <v>154</v>
      </c>
      <c r="E1206" s="36" t="s">
        <v>157</v>
      </c>
      <c r="F1206" s="43" t="s">
        <v>517</v>
      </c>
      <c r="G1206" s="43" t="s">
        <v>518</v>
      </c>
      <c r="H1206" s="36"/>
      <c r="I1206" s="36" t="s">
        <v>1264</v>
      </c>
      <c r="J1206" s="36" t="s">
        <v>143</v>
      </c>
      <c r="K1206" s="42" t="s">
        <v>1086</v>
      </c>
      <c r="L1206" s="36"/>
      <c r="M1206" s="36"/>
      <c r="N1206" s="36"/>
      <c r="O1206" s="36"/>
      <c r="P1206" s="36"/>
      <c r="Q1206" s="36"/>
      <c r="R1206" s="36"/>
      <c r="S1206" s="36"/>
      <c r="T1206" s="36"/>
      <c r="U1206" s="36">
        <v>2</v>
      </c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>
        <v>2</v>
      </c>
      <c r="AO1206" s="37" t="s">
        <v>1089</v>
      </c>
      <c r="AP1206" s="36" t="s">
        <v>1283</v>
      </c>
      <c r="AQ1206" s="37">
        <v>5584.15</v>
      </c>
      <c r="AR1206" s="37"/>
      <c r="AS1206" s="39">
        <v>0.18</v>
      </c>
      <c r="AT1206" s="37">
        <f t="shared" si="54"/>
        <v>0</v>
      </c>
      <c r="AU1206" s="37">
        <f t="shared" si="55"/>
        <v>0</v>
      </c>
      <c r="AV1206" s="37">
        <f t="shared" si="56"/>
        <v>0</v>
      </c>
      <c r="AW1206" s="38" t="s">
        <v>2</v>
      </c>
    </row>
    <row r="1207" spans="1:49" s="1" customFormat="1" ht="255">
      <c r="A1207" s="35">
        <v>1198</v>
      </c>
      <c r="B1207" s="36">
        <v>5108747</v>
      </c>
      <c r="C1207" s="36" t="s">
        <v>217</v>
      </c>
      <c r="D1207" s="36" t="s">
        <v>154</v>
      </c>
      <c r="E1207" s="36" t="s">
        <v>157</v>
      </c>
      <c r="F1207" s="43" t="s">
        <v>531</v>
      </c>
      <c r="G1207" s="43" t="s">
        <v>532</v>
      </c>
      <c r="H1207" s="36"/>
      <c r="I1207" s="36" t="s">
        <v>1264</v>
      </c>
      <c r="J1207" s="36" t="s">
        <v>143</v>
      </c>
      <c r="K1207" s="42" t="s">
        <v>1116</v>
      </c>
      <c r="L1207" s="36"/>
      <c r="M1207" s="36"/>
      <c r="N1207" s="36"/>
      <c r="O1207" s="36"/>
      <c r="P1207" s="36"/>
      <c r="Q1207" s="36"/>
      <c r="R1207" s="36"/>
      <c r="S1207" s="36"/>
      <c r="T1207" s="36"/>
      <c r="U1207" s="36">
        <v>6</v>
      </c>
      <c r="V1207" s="36"/>
      <c r="W1207" s="36"/>
      <c r="X1207" s="36"/>
      <c r="Y1207" s="36"/>
      <c r="Z1207" s="36">
        <v>2</v>
      </c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>
        <v>8</v>
      </c>
      <c r="AO1207" s="37" t="s">
        <v>1089</v>
      </c>
      <c r="AP1207" s="36" t="s">
        <v>1274</v>
      </c>
      <c r="AQ1207" s="37">
        <v>4181.33</v>
      </c>
      <c r="AR1207" s="37"/>
      <c r="AS1207" s="39">
        <v>0.18</v>
      </c>
      <c r="AT1207" s="37">
        <f t="shared" si="54"/>
        <v>0</v>
      </c>
      <c r="AU1207" s="37">
        <f t="shared" si="55"/>
        <v>0</v>
      </c>
      <c r="AV1207" s="37">
        <f t="shared" si="56"/>
        <v>0</v>
      </c>
      <c r="AW1207" s="38" t="s">
        <v>2</v>
      </c>
    </row>
    <row r="1208" spans="1:49" s="1" customFormat="1" ht="255">
      <c r="A1208" s="35">
        <v>1199</v>
      </c>
      <c r="B1208" s="36">
        <v>5108748</v>
      </c>
      <c r="C1208" s="36" t="s">
        <v>217</v>
      </c>
      <c r="D1208" s="36" t="s">
        <v>154</v>
      </c>
      <c r="E1208" s="36" t="s">
        <v>157</v>
      </c>
      <c r="F1208" s="43" t="s">
        <v>531</v>
      </c>
      <c r="G1208" s="43" t="s">
        <v>533</v>
      </c>
      <c r="H1208" s="36"/>
      <c r="I1208" s="36" t="s">
        <v>1264</v>
      </c>
      <c r="J1208" s="36" t="s">
        <v>143</v>
      </c>
      <c r="K1208" s="42" t="s">
        <v>1117</v>
      </c>
      <c r="L1208" s="36"/>
      <c r="M1208" s="36"/>
      <c r="N1208" s="36"/>
      <c r="O1208" s="36"/>
      <c r="P1208" s="36"/>
      <c r="Q1208" s="36"/>
      <c r="R1208" s="36"/>
      <c r="S1208" s="36"/>
      <c r="T1208" s="36"/>
      <c r="U1208" s="36">
        <v>18</v>
      </c>
      <c r="V1208" s="36"/>
      <c r="W1208" s="36"/>
      <c r="X1208" s="36"/>
      <c r="Y1208" s="36"/>
      <c r="Z1208" s="36">
        <v>3</v>
      </c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>
        <v>21</v>
      </c>
      <c r="AO1208" s="37" t="s">
        <v>1089</v>
      </c>
      <c r="AP1208" s="36" t="s">
        <v>1274</v>
      </c>
      <c r="AQ1208" s="37">
        <v>4147.42</v>
      </c>
      <c r="AR1208" s="37"/>
      <c r="AS1208" s="39">
        <v>0.18</v>
      </c>
      <c r="AT1208" s="37">
        <f t="shared" si="54"/>
        <v>0</v>
      </c>
      <c r="AU1208" s="37">
        <f t="shared" si="55"/>
        <v>0</v>
      </c>
      <c r="AV1208" s="37">
        <f t="shared" si="56"/>
        <v>0</v>
      </c>
      <c r="AW1208" s="38" t="s">
        <v>2</v>
      </c>
    </row>
    <row r="1209" spans="1:49" s="1" customFormat="1" ht="280.5">
      <c r="A1209" s="35">
        <v>1200</v>
      </c>
      <c r="B1209" s="36">
        <v>5109201</v>
      </c>
      <c r="C1209" s="36" t="s">
        <v>217</v>
      </c>
      <c r="D1209" s="36" t="s">
        <v>154</v>
      </c>
      <c r="E1209" s="36" t="s">
        <v>157</v>
      </c>
      <c r="F1209" s="43" t="s">
        <v>551</v>
      </c>
      <c r="G1209" s="43" t="s">
        <v>552</v>
      </c>
      <c r="H1209" s="36"/>
      <c r="I1209" s="36" t="s">
        <v>1264</v>
      </c>
      <c r="J1209" s="36" t="s">
        <v>143</v>
      </c>
      <c r="K1209" s="42" t="s">
        <v>1086</v>
      </c>
      <c r="L1209" s="36"/>
      <c r="M1209" s="36"/>
      <c r="N1209" s="36"/>
      <c r="O1209" s="36"/>
      <c r="P1209" s="36"/>
      <c r="Q1209" s="36"/>
      <c r="R1209" s="36"/>
      <c r="S1209" s="36"/>
      <c r="T1209" s="36"/>
      <c r="U1209" s="36">
        <v>1</v>
      </c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>
        <v>1</v>
      </c>
      <c r="AO1209" s="37" t="s">
        <v>1089</v>
      </c>
      <c r="AP1209" s="36" t="s">
        <v>1281</v>
      </c>
      <c r="AQ1209" s="37">
        <v>13179.77</v>
      </c>
      <c r="AR1209" s="37"/>
      <c r="AS1209" s="39">
        <v>0.18</v>
      </c>
      <c r="AT1209" s="37">
        <f t="shared" si="54"/>
        <v>0</v>
      </c>
      <c r="AU1209" s="37">
        <f t="shared" si="55"/>
        <v>0</v>
      </c>
      <c r="AV1209" s="37">
        <f t="shared" si="56"/>
        <v>0</v>
      </c>
      <c r="AW1209" s="38" t="s">
        <v>2</v>
      </c>
    </row>
    <row r="1210" spans="1:49" s="1" customFormat="1" ht="280.5">
      <c r="A1210" s="35">
        <v>1201</v>
      </c>
      <c r="B1210" s="36">
        <v>5109011</v>
      </c>
      <c r="C1210" s="36" t="s">
        <v>217</v>
      </c>
      <c r="D1210" s="36" t="s">
        <v>154</v>
      </c>
      <c r="E1210" s="36" t="s">
        <v>157</v>
      </c>
      <c r="F1210" s="43" t="s">
        <v>560</v>
      </c>
      <c r="G1210" s="43" t="s">
        <v>561</v>
      </c>
      <c r="H1210" s="36"/>
      <c r="I1210" s="36" t="s">
        <v>1264</v>
      </c>
      <c r="J1210" s="36" t="s">
        <v>143</v>
      </c>
      <c r="K1210" s="42" t="s">
        <v>1086</v>
      </c>
      <c r="L1210" s="36"/>
      <c r="M1210" s="36"/>
      <c r="N1210" s="36"/>
      <c r="O1210" s="36"/>
      <c r="P1210" s="36"/>
      <c r="Q1210" s="36"/>
      <c r="R1210" s="36"/>
      <c r="S1210" s="36"/>
      <c r="T1210" s="36"/>
      <c r="U1210" s="36">
        <v>2</v>
      </c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>
        <v>2</v>
      </c>
      <c r="AO1210" s="37" t="s">
        <v>1089</v>
      </c>
      <c r="AP1210" s="36" t="s">
        <v>1283</v>
      </c>
      <c r="AQ1210" s="37">
        <v>14162.81</v>
      </c>
      <c r="AR1210" s="37"/>
      <c r="AS1210" s="39">
        <v>0.18</v>
      </c>
      <c r="AT1210" s="37">
        <f t="shared" si="54"/>
        <v>0</v>
      </c>
      <c r="AU1210" s="37">
        <f t="shared" si="55"/>
        <v>0</v>
      </c>
      <c r="AV1210" s="37">
        <f t="shared" si="56"/>
        <v>0</v>
      </c>
      <c r="AW1210" s="38" t="s">
        <v>2</v>
      </c>
    </row>
    <row r="1211" spans="1:49" s="1" customFormat="1" ht="280.5">
      <c r="A1211" s="35">
        <v>1202</v>
      </c>
      <c r="B1211" s="36">
        <v>5108906</v>
      </c>
      <c r="C1211" s="36" t="s">
        <v>217</v>
      </c>
      <c r="D1211" s="36" t="s">
        <v>154</v>
      </c>
      <c r="E1211" s="36" t="s">
        <v>157</v>
      </c>
      <c r="F1211" s="43" t="s">
        <v>566</v>
      </c>
      <c r="G1211" s="43" t="s">
        <v>568</v>
      </c>
      <c r="H1211" s="36"/>
      <c r="I1211" s="36" t="s">
        <v>1264</v>
      </c>
      <c r="J1211" s="36" t="s">
        <v>143</v>
      </c>
      <c r="K1211" s="42" t="s">
        <v>9</v>
      </c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>
        <v>1</v>
      </c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>
        <v>1</v>
      </c>
      <c r="AO1211" s="37" t="s">
        <v>1089</v>
      </c>
      <c r="AP1211" s="36" t="s">
        <v>1281</v>
      </c>
      <c r="AQ1211" s="37">
        <v>81028.34</v>
      </c>
      <c r="AR1211" s="37"/>
      <c r="AS1211" s="39">
        <v>0.18</v>
      </c>
      <c r="AT1211" s="37">
        <f t="shared" si="54"/>
        <v>0</v>
      </c>
      <c r="AU1211" s="37">
        <f t="shared" si="55"/>
        <v>0</v>
      </c>
      <c r="AV1211" s="37">
        <f t="shared" si="56"/>
        <v>0</v>
      </c>
      <c r="AW1211" s="38" t="s">
        <v>2</v>
      </c>
    </row>
    <row r="1212" spans="1:49" s="1" customFormat="1" ht="255">
      <c r="A1212" s="35">
        <v>1203</v>
      </c>
      <c r="B1212" s="36">
        <v>5108647</v>
      </c>
      <c r="C1212" s="36" t="s">
        <v>217</v>
      </c>
      <c r="D1212" s="36" t="s">
        <v>154</v>
      </c>
      <c r="E1212" s="36" t="s">
        <v>157</v>
      </c>
      <c r="F1212" s="43" t="s">
        <v>595</v>
      </c>
      <c r="G1212" s="43" t="s">
        <v>148</v>
      </c>
      <c r="H1212" s="36"/>
      <c r="I1212" s="36" t="s">
        <v>1264</v>
      </c>
      <c r="J1212" s="36" t="s">
        <v>143</v>
      </c>
      <c r="K1212" s="42" t="s">
        <v>13</v>
      </c>
      <c r="L1212" s="36"/>
      <c r="M1212" s="36"/>
      <c r="N1212" s="36"/>
      <c r="O1212" s="36"/>
      <c r="P1212" s="36"/>
      <c r="Q1212" s="36"/>
      <c r="R1212" s="36"/>
      <c r="S1212" s="36"/>
      <c r="T1212" s="36">
        <v>1</v>
      </c>
      <c r="U1212" s="36"/>
      <c r="V1212" s="36"/>
      <c r="W1212" s="36">
        <v>1</v>
      </c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>
        <v>2</v>
      </c>
      <c r="AO1212" s="37" t="s">
        <v>1089</v>
      </c>
      <c r="AP1212" s="36" t="s">
        <v>1274</v>
      </c>
      <c r="AQ1212" s="37">
        <v>76413.1</v>
      </c>
      <c r="AR1212" s="37"/>
      <c r="AS1212" s="39">
        <v>0.18</v>
      </c>
      <c r="AT1212" s="37">
        <f t="shared" si="54"/>
        <v>0</v>
      </c>
      <c r="AU1212" s="37">
        <f t="shared" si="55"/>
        <v>0</v>
      </c>
      <c r="AV1212" s="37">
        <f t="shared" si="56"/>
        <v>0</v>
      </c>
      <c r="AW1212" s="38" t="s">
        <v>2</v>
      </c>
    </row>
    <row r="1213" spans="1:49" s="1" customFormat="1" ht="280.5">
      <c r="A1213" s="35">
        <v>1204</v>
      </c>
      <c r="B1213" s="36">
        <v>5108648</v>
      </c>
      <c r="C1213" s="36" t="s">
        <v>217</v>
      </c>
      <c r="D1213" s="36" t="s">
        <v>154</v>
      </c>
      <c r="E1213" s="36" t="s">
        <v>157</v>
      </c>
      <c r="F1213" s="43" t="s">
        <v>595</v>
      </c>
      <c r="G1213" s="43" t="s">
        <v>148</v>
      </c>
      <c r="H1213" s="36"/>
      <c r="I1213" s="36" t="s">
        <v>1264</v>
      </c>
      <c r="J1213" s="36" t="s">
        <v>143</v>
      </c>
      <c r="K1213" s="42" t="s">
        <v>1086</v>
      </c>
      <c r="L1213" s="36"/>
      <c r="M1213" s="36"/>
      <c r="N1213" s="36"/>
      <c r="O1213" s="36"/>
      <c r="P1213" s="36"/>
      <c r="Q1213" s="36"/>
      <c r="R1213" s="36"/>
      <c r="S1213" s="36"/>
      <c r="T1213" s="36"/>
      <c r="U1213" s="36">
        <v>1</v>
      </c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>
        <v>1</v>
      </c>
      <c r="AO1213" s="37" t="s">
        <v>1089</v>
      </c>
      <c r="AP1213" s="36" t="s">
        <v>1281</v>
      </c>
      <c r="AQ1213" s="37">
        <v>75574.23</v>
      </c>
      <c r="AR1213" s="37"/>
      <c r="AS1213" s="39">
        <v>0.18</v>
      </c>
      <c r="AT1213" s="37">
        <f t="shared" si="54"/>
        <v>0</v>
      </c>
      <c r="AU1213" s="37">
        <f t="shared" si="55"/>
        <v>0</v>
      </c>
      <c r="AV1213" s="37">
        <f t="shared" si="56"/>
        <v>0</v>
      </c>
      <c r="AW1213" s="38" t="s">
        <v>2</v>
      </c>
    </row>
    <row r="1214" spans="1:49" s="1" customFormat="1" ht="280.5">
      <c r="A1214" s="35">
        <v>1205</v>
      </c>
      <c r="B1214" s="36">
        <v>5109008</v>
      </c>
      <c r="C1214" s="36" t="s">
        <v>217</v>
      </c>
      <c r="D1214" s="36" t="s">
        <v>154</v>
      </c>
      <c r="E1214" s="36" t="s">
        <v>157</v>
      </c>
      <c r="F1214" s="43" t="s">
        <v>517</v>
      </c>
      <c r="G1214" s="43" t="s">
        <v>599</v>
      </c>
      <c r="H1214" s="36"/>
      <c r="I1214" s="36" t="s">
        <v>1264</v>
      </c>
      <c r="J1214" s="36" t="s">
        <v>143</v>
      </c>
      <c r="K1214" s="42" t="s">
        <v>1086</v>
      </c>
      <c r="L1214" s="36"/>
      <c r="M1214" s="36"/>
      <c r="N1214" s="36"/>
      <c r="O1214" s="36"/>
      <c r="P1214" s="36"/>
      <c r="Q1214" s="36"/>
      <c r="R1214" s="36"/>
      <c r="S1214" s="36"/>
      <c r="T1214" s="36"/>
      <c r="U1214" s="36">
        <v>3</v>
      </c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>
        <v>3</v>
      </c>
      <c r="AO1214" s="37" t="s">
        <v>1089</v>
      </c>
      <c r="AP1214" s="36" t="s">
        <v>1283</v>
      </c>
      <c r="AQ1214" s="37">
        <v>5250.5</v>
      </c>
      <c r="AR1214" s="37"/>
      <c r="AS1214" s="39">
        <v>0.18</v>
      </c>
      <c r="AT1214" s="37">
        <f t="shared" si="54"/>
        <v>0</v>
      </c>
      <c r="AU1214" s="37">
        <f t="shared" si="55"/>
        <v>0</v>
      </c>
      <c r="AV1214" s="37">
        <f t="shared" si="56"/>
        <v>0</v>
      </c>
      <c r="AW1214" s="38" t="s">
        <v>2</v>
      </c>
    </row>
    <row r="1215" spans="1:49" s="1" customFormat="1" ht="280.5">
      <c r="A1215" s="35">
        <v>1206</v>
      </c>
      <c r="B1215" s="36">
        <v>5109063</v>
      </c>
      <c r="C1215" s="36" t="s">
        <v>217</v>
      </c>
      <c r="D1215" s="36" t="s">
        <v>154</v>
      </c>
      <c r="E1215" s="36" t="s">
        <v>157</v>
      </c>
      <c r="F1215" s="43" t="s">
        <v>600</v>
      </c>
      <c r="G1215" s="43" t="s">
        <v>601</v>
      </c>
      <c r="H1215" s="36"/>
      <c r="I1215" s="36" t="s">
        <v>1264</v>
      </c>
      <c r="J1215" s="36" t="s">
        <v>143</v>
      </c>
      <c r="K1215" s="42" t="s">
        <v>1142</v>
      </c>
      <c r="L1215" s="36"/>
      <c r="M1215" s="36"/>
      <c r="N1215" s="36"/>
      <c r="O1215" s="36"/>
      <c r="P1215" s="36"/>
      <c r="Q1215" s="36"/>
      <c r="R1215" s="36"/>
      <c r="S1215" s="36"/>
      <c r="T1215" s="36"/>
      <c r="U1215" s="36">
        <v>1</v>
      </c>
      <c r="V1215" s="36">
        <v>1</v>
      </c>
      <c r="W1215" s="36"/>
      <c r="X1215" s="36"/>
      <c r="Y1215" s="36">
        <v>1</v>
      </c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>
        <v>3</v>
      </c>
      <c r="AO1215" s="37" t="s">
        <v>1089</v>
      </c>
      <c r="AP1215" s="36" t="s">
        <v>1283</v>
      </c>
      <c r="AQ1215" s="37">
        <v>10028.16</v>
      </c>
      <c r="AR1215" s="37"/>
      <c r="AS1215" s="39">
        <v>0.18</v>
      </c>
      <c r="AT1215" s="37">
        <f t="shared" si="54"/>
        <v>0</v>
      </c>
      <c r="AU1215" s="37">
        <f t="shared" si="55"/>
        <v>0</v>
      </c>
      <c r="AV1215" s="37">
        <f t="shared" si="56"/>
        <v>0</v>
      </c>
      <c r="AW1215" s="38" t="s">
        <v>2</v>
      </c>
    </row>
    <row r="1216" spans="1:49" s="1" customFormat="1" ht="255">
      <c r="A1216" s="35">
        <v>1207</v>
      </c>
      <c r="B1216" s="36">
        <v>5109097</v>
      </c>
      <c r="C1216" s="36" t="s">
        <v>217</v>
      </c>
      <c r="D1216" s="36" t="s">
        <v>154</v>
      </c>
      <c r="E1216" s="36" t="s">
        <v>157</v>
      </c>
      <c r="F1216" s="43" t="s">
        <v>141</v>
      </c>
      <c r="G1216" s="43" t="s">
        <v>604</v>
      </c>
      <c r="H1216" s="36"/>
      <c r="I1216" s="36" t="s">
        <v>1264</v>
      </c>
      <c r="J1216" s="36" t="s">
        <v>143</v>
      </c>
      <c r="K1216" s="42" t="s">
        <v>9</v>
      </c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>
        <v>1</v>
      </c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>
        <v>1</v>
      </c>
      <c r="AO1216" s="37" t="s">
        <v>1089</v>
      </c>
      <c r="AP1216" s="36" t="s">
        <v>1274</v>
      </c>
      <c r="AQ1216" s="37">
        <v>210082.69</v>
      </c>
      <c r="AR1216" s="37"/>
      <c r="AS1216" s="39">
        <v>0.18</v>
      </c>
      <c r="AT1216" s="37">
        <f t="shared" si="54"/>
        <v>0</v>
      </c>
      <c r="AU1216" s="37">
        <f t="shared" si="55"/>
        <v>0</v>
      </c>
      <c r="AV1216" s="37">
        <f t="shared" si="56"/>
        <v>0</v>
      </c>
      <c r="AW1216" s="38" t="s">
        <v>2</v>
      </c>
    </row>
    <row r="1217" spans="1:49" s="1" customFormat="1" ht="280.5">
      <c r="A1217" s="35">
        <v>1208</v>
      </c>
      <c r="B1217" s="36">
        <v>5108706</v>
      </c>
      <c r="C1217" s="36" t="s">
        <v>217</v>
      </c>
      <c r="D1217" s="36" t="s">
        <v>154</v>
      </c>
      <c r="E1217" s="36" t="s">
        <v>157</v>
      </c>
      <c r="F1217" s="43" t="s">
        <v>141</v>
      </c>
      <c r="G1217" s="43" t="s">
        <v>606</v>
      </c>
      <c r="H1217" s="36"/>
      <c r="I1217" s="36" t="s">
        <v>1264</v>
      </c>
      <c r="J1217" s="36" t="s">
        <v>143</v>
      </c>
      <c r="K1217" s="42" t="s">
        <v>1086</v>
      </c>
      <c r="L1217" s="36"/>
      <c r="M1217" s="36"/>
      <c r="N1217" s="36"/>
      <c r="O1217" s="36"/>
      <c r="P1217" s="36"/>
      <c r="Q1217" s="36"/>
      <c r="R1217" s="36"/>
      <c r="S1217" s="36"/>
      <c r="T1217" s="36"/>
      <c r="U1217" s="36">
        <v>2</v>
      </c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>
        <v>2</v>
      </c>
      <c r="AO1217" s="37" t="s">
        <v>1089</v>
      </c>
      <c r="AP1217" s="36" t="s">
        <v>1283</v>
      </c>
      <c r="AQ1217" s="37">
        <v>221944.51</v>
      </c>
      <c r="AR1217" s="37"/>
      <c r="AS1217" s="39">
        <v>0.18</v>
      </c>
      <c r="AT1217" s="37">
        <f t="shared" si="54"/>
        <v>0</v>
      </c>
      <c r="AU1217" s="37">
        <f t="shared" si="55"/>
        <v>0</v>
      </c>
      <c r="AV1217" s="37">
        <f t="shared" si="56"/>
        <v>0</v>
      </c>
      <c r="AW1217" s="38" t="s">
        <v>2</v>
      </c>
    </row>
    <row r="1218" spans="1:49" s="1" customFormat="1" ht="255">
      <c r="A1218" s="35">
        <v>1209</v>
      </c>
      <c r="B1218" s="36">
        <v>5109113</v>
      </c>
      <c r="C1218" s="36" t="s">
        <v>217</v>
      </c>
      <c r="D1218" s="36" t="s">
        <v>154</v>
      </c>
      <c r="E1218" s="36" t="s">
        <v>157</v>
      </c>
      <c r="F1218" s="43" t="s">
        <v>145</v>
      </c>
      <c r="G1218" s="43" t="s">
        <v>611</v>
      </c>
      <c r="H1218" s="36"/>
      <c r="I1218" s="36" t="s">
        <v>1264</v>
      </c>
      <c r="J1218" s="36" t="s">
        <v>143</v>
      </c>
      <c r="K1218" s="42" t="s">
        <v>17</v>
      </c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>
        <v>1</v>
      </c>
      <c r="W1218" s="36"/>
      <c r="X1218" s="36"/>
      <c r="Y1218" s="36"/>
      <c r="Z1218" s="36">
        <v>1</v>
      </c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>
        <v>2</v>
      </c>
      <c r="AO1218" s="37" t="s">
        <v>1089</v>
      </c>
      <c r="AP1218" s="36" t="s">
        <v>1274</v>
      </c>
      <c r="AQ1218" s="37">
        <v>134390.48</v>
      </c>
      <c r="AR1218" s="37"/>
      <c r="AS1218" s="39">
        <v>0.18</v>
      </c>
      <c r="AT1218" s="37">
        <f t="shared" si="54"/>
        <v>0</v>
      </c>
      <c r="AU1218" s="37">
        <f t="shared" si="55"/>
        <v>0</v>
      </c>
      <c r="AV1218" s="37">
        <f t="shared" si="56"/>
        <v>0</v>
      </c>
      <c r="AW1218" s="38" t="s">
        <v>2</v>
      </c>
    </row>
    <row r="1219" spans="1:49" s="1" customFormat="1" ht="255">
      <c r="A1219" s="35">
        <v>1210</v>
      </c>
      <c r="B1219" s="36">
        <v>5109099</v>
      </c>
      <c r="C1219" s="36" t="s">
        <v>217</v>
      </c>
      <c r="D1219" s="36" t="s">
        <v>154</v>
      </c>
      <c r="E1219" s="36" t="s">
        <v>157</v>
      </c>
      <c r="F1219" s="43" t="s">
        <v>625</v>
      </c>
      <c r="G1219" s="43" t="s">
        <v>626</v>
      </c>
      <c r="H1219" s="36"/>
      <c r="I1219" s="36" t="s">
        <v>1264</v>
      </c>
      <c r="J1219" s="36" t="s">
        <v>143</v>
      </c>
      <c r="K1219" s="42" t="s">
        <v>9</v>
      </c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>
        <v>1</v>
      </c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>
        <v>1</v>
      </c>
      <c r="AO1219" s="37" t="s">
        <v>1089</v>
      </c>
      <c r="AP1219" s="36" t="s">
        <v>1274</v>
      </c>
      <c r="AQ1219" s="37">
        <v>135184.93</v>
      </c>
      <c r="AR1219" s="37"/>
      <c r="AS1219" s="39">
        <v>0.18</v>
      </c>
      <c r="AT1219" s="37">
        <f t="shared" si="54"/>
        <v>0</v>
      </c>
      <c r="AU1219" s="37">
        <f t="shared" si="55"/>
        <v>0</v>
      </c>
      <c r="AV1219" s="37">
        <f t="shared" si="56"/>
        <v>0</v>
      </c>
      <c r="AW1219" s="38" t="s">
        <v>2</v>
      </c>
    </row>
    <row r="1220" spans="1:49" s="1" customFormat="1" ht="255">
      <c r="A1220" s="35">
        <v>1211</v>
      </c>
      <c r="B1220" s="36">
        <v>5108749</v>
      </c>
      <c r="C1220" s="36" t="s">
        <v>217</v>
      </c>
      <c r="D1220" s="36" t="s">
        <v>154</v>
      </c>
      <c r="E1220" s="36" t="s">
        <v>157</v>
      </c>
      <c r="F1220" s="43" t="s">
        <v>627</v>
      </c>
      <c r="G1220" s="43" t="s">
        <v>628</v>
      </c>
      <c r="H1220" s="36"/>
      <c r="I1220" s="36" t="s">
        <v>1264</v>
      </c>
      <c r="J1220" s="36" t="s">
        <v>143</v>
      </c>
      <c r="K1220" s="42" t="s">
        <v>1086</v>
      </c>
      <c r="L1220" s="36"/>
      <c r="M1220" s="36"/>
      <c r="N1220" s="36"/>
      <c r="O1220" s="36"/>
      <c r="P1220" s="36"/>
      <c r="Q1220" s="36"/>
      <c r="R1220" s="36"/>
      <c r="S1220" s="36"/>
      <c r="T1220" s="36"/>
      <c r="U1220" s="36">
        <v>1</v>
      </c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>
        <v>1</v>
      </c>
      <c r="AO1220" s="37" t="s">
        <v>1089</v>
      </c>
      <c r="AP1220" s="36" t="s">
        <v>1274</v>
      </c>
      <c r="AQ1220" s="37">
        <v>45613.85</v>
      </c>
      <c r="AR1220" s="37"/>
      <c r="AS1220" s="39">
        <v>0.18</v>
      </c>
      <c r="AT1220" s="37">
        <f t="shared" si="54"/>
        <v>0</v>
      </c>
      <c r="AU1220" s="37">
        <f t="shared" si="55"/>
        <v>0</v>
      </c>
      <c r="AV1220" s="37">
        <f t="shared" si="56"/>
        <v>0</v>
      </c>
      <c r="AW1220" s="38" t="s">
        <v>2</v>
      </c>
    </row>
    <row r="1221" spans="1:49" s="1" customFormat="1" ht="280.5">
      <c r="A1221" s="35">
        <v>1212</v>
      </c>
      <c r="B1221" s="36">
        <v>5108734</v>
      </c>
      <c r="C1221" s="36" t="s">
        <v>217</v>
      </c>
      <c r="D1221" s="36" t="s">
        <v>154</v>
      </c>
      <c r="E1221" s="36" t="s">
        <v>157</v>
      </c>
      <c r="F1221" s="43" t="s">
        <v>627</v>
      </c>
      <c r="G1221" s="43" t="s">
        <v>628</v>
      </c>
      <c r="H1221" s="36"/>
      <c r="I1221" s="36" t="s">
        <v>1264</v>
      </c>
      <c r="J1221" s="36" t="s">
        <v>143</v>
      </c>
      <c r="K1221" s="42" t="s">
        <v>1086</v>
      </c>
      <c r="L1221" s="36"/>
      <c r="M1221" s="36"/>
      <c r="N1221" s="36"/>
      <c r="O1221" s="36"/>
      <c r="P1221" s="36"/>
      <c r="Q1221" s="36"/>
      <c r="R1221" s="36"/>
      <c r="S1221" s="36"/>
      <c r="T1221" s="36"/>
      <c r="U1221" s="36">
        <v>1</v>
      </c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>
        <v>1</v>
      </c>
      <c r="AO1221" s="37" t="s">
        <v>1089</v>
      </c>
      <c r="AP1221" s="36" t="s">
        <v>1281</v>
      </c>
      <c r="AQ1221" s="37">
        <v>45613.85</v>
      </c>
      <c r="AR1221" s="37"/>
      <c r="AS1221" s="39">
        <v>0.18</v>
      </c>
      <c r="AT1221" s="37">
        <f t="shared" si="54"/>
        <v>0</v>
      </c>
      <c r="AU1221" s="37">
        <f t="shared" si="55"/>
        <v>0</v>
      </c>
      <c r="AV1221" s="37">
        <f t="shared" si="56"/>
        <v>0</v>
      </c>
      <c r="AW1221" s="38" t="s">
        <v>2</v>
      </c>
    </row>
    <row r="1222" spans="1:49" s="1" customFormat="1" ht="280.5">
      <c r="A1222" s="35">
        <v>1213</v>
      </c>
      <c r="B1222" s="36">
        <v>5108732</v>
      </c>
      <c r="C1222" s="36" t="s">
        <v>217</v>
      </c>
      <c r="D1222" s="36" t="s">
        <v>154</v>
      </c>
      <c r="E1222" s="36" t="s">
        <v>157</v>
      </c>
      <c r="F1222" s="43" t="s">
        <v>633</v>
      </c>
      <c r="G1222" s="43" t="s">
        <v>634</v>
      </c>
      <c r="H1222" s="36"/>
      <c r="I1222" s="36" t="s">
        <v>1264</v>
      </c>
      <c r="J1222" s="36" t="s">
        <v>143</v>
      </c>
      <c r="K1222" s="42" t="s">
        <v>1086</v>
      </c>
      <c r="L1222" s="36"/>
      <c r="M1222" s="36"/>
      <c r="N1222" s="36"/>
      <c r="O1222" s="36"/>
      <c r="P1222" s="36"/>
      <c r="Q1222" s="36"/>
      <c r="R1222" s="36"/>
      <c r="S1222" s="36"/>
      <c r="T1222" s="36"/>
      <c r="U1222" s="36">
        <v>2</v>
      </c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>
        <v>2</v>
      </c>
      <c r="AO1222" s="37" t="s">
        <v>1089</v>
      </c>
      <c r="AP1222" s="36" t="s">
        <v>1281</v>
      </c>
      <c r="AQ1222" s="37">
        <v>12167.96</v>
      </c>
      <c r="AR1222" s="37"/>
      <c r="AS1222" s="39">
        <v>0.18</v>
      </c>
      <c r="AT1222" s="37">
        <f t="shared" si="54"/>
        <v>0</v>
      </c>
      <c r="AU1222" s="37">
        <f t="shared" si="55"/>
        <v>0</v>
      </c>
      <c r="AV1222" s="37">
        <f t="shared" si="56"/>
        <v>0</v>
      </c>
      <c r="AW1222" s="38" t="s">
        <v>2</v>
      </c>
    </row>
    <row r="1223" spans="1:49" s="1" customFormat="1" ht="280.5">
      <c r="A1223" s="35">
        <v>1214</v>
      </c>
      <c r="B1223" s="36">
        <v>5109066</v>
      </c>
      <c r="C1223" s="36" t="s">
        <v>217</v>
      </c>
      <c r="D1223" s="36" t="s">
        <v>154</v>
      </c>
      <c r="E1223" s="36" t="s">
        <v>157</v>
      </c>
      <c r="F1223" s="43" t="s">
        <v>635</v>
      </c>
      <c r="G1223" s="43" t="s">
        <v>638</v>
      </c>
      <c r="H1223" s="36"/>
      <c r="I1223" s="36" t="s">
        <v>1264</v>
      </c>
      <c r="J1223" s="36" t="s">
        <v>143</v>
      </c>
      <c r="K1223" s="42" t="s">
        <v>9</v>
      </c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>
        <v>2</v>
      </c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>
        <v>2</v>
      </c>
      <c r="AO1223" s="37" t="s">
        <v>1089</v>
      </c>
      <c r="AP1223" s="36" t="s">
        <v>1283</v>
      </c>
      <c r="AQ1223" s="37">
        <v>12029.4</v>
      </c>
      <c r="AR1223" s="37"/>
      <c r="AS1223" s="39">
        <v>0.18</v>
      </c>
      <c r="AT1223" s="37">
        <f t="shared" si="54"/>
        <v>0</v>
      </c>
      <c r="AU1223" s="37">
        <f t="shared" si="55"/>
        <v>0</v>
      </c>
      <c r="AV1223" s="37">
        <f t="shared" si="56"/>
        <v>0</v>
      </c>
      <c r="AW1223" s="38" t="s">
        <v>2</v>
      </c>
    </row>
    <row r="1224" spans="1:49" s="1" customFormat="1" ht="280.5">
      <c r="A1224" s="35">
        <v>1215</v>
      </c>
      <c r="B1224" s="36">
        <v>5109065</v>
      </c>
      <c r="C1224" s="36" t="s">
        <v>217</v>
      </c>
      <c r="D1224" s="36" t="s">
        <v>154</v>
      </c>
      <c r="E1224" s="36" t="s">
        <v>157</v>
      </c>
      <c r="F1224" s="43" t="s">
        <v>644</v>
      </c>
      <c r="G1224" s="43" t="s">
        <v>645</v>
      </c>
      <c r="H1224" s="36"/>
      <c r="I1224" s="36" t="s">
        <v>1264</v>
      </c>
      <c r="J1224" s="36" t="s">
        <v>143</v>
      </c>
      <c r="K1224" s="42" t="s">
        <v>9</v>
      </c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>
        <v>1</v>
      </c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>
        <v>1</v>
      </c>
      <c r="AO1224" s="37" t="s">
        <v>1089</v>
      </c>
      <c r="AP1224" s="36" t="s">
        <v>1283</v>
      </c>
      <c r="AQ1224" s="37">
        <v>5473.02</v>
      </c>
      <c r="AR1224" s="37"/>
      <c r="AS1224" s="39">
        <v>0.18</v>
      </c>
      <c r="AT1224" s="37">
        <f t="shared" si="54"/>
        <v>0</v>
      </c>
      <c r="AU1224" s="37">
        <f t="shared" si="55"/>
        <v>0</v>
      </c>
      <c r="AV1224" s="37">
        <f t="shared" si="56"/>
        <v>0</v>
      </c>
      <c r="AW1224" s="38" t="s">
        <v>2</v>
      </c>
    </row>
    <row r="1225" spans="1:49" s="1" customFormat="1" ht="280.5">
      <c r="A1225" s="35">
        <v>1216</v>
      </c>
      <c r="B1225" s="36">
        <v>5108649</v>
      </c>
      <c r="C1225" s="36" t="s">
        <v>217</v>
      </c>
      <c r="D1225" s="36" t="s">
        <v>154</v>
      </c>
      <c r="E1225" s="36" t="s">
        <v>157</v>
      </c>
      <c r="F1225" s="43" t="s">
        <v>664</v>
      </c>
      <c r="G1225" s="43" t="s">
        <v>665</v>
      </c>
      <c r="H1225" s="36"/>
      <c r="I1225" s="36" t="s">
        <v>1264</v>
      </c>
      <c r="J1225" s="36" t="s">
        <v>143</v>
      </c>
      <c r="K1225" s="42" t="s">
        <v>1161</v>
      </c>
      <c r="L1225" s="36"/>
      <c r="M1225" s="36"/>
      <c r="N1225" s="36"/>
      <c r="O1225" s="36"/>
      <c r="P1225" s="36"/>
      <c r="Q1225" s="36"/>
      <c r="R1225" s="36"/>
      <c r="S1225" s="36"/>
      <c r="T1225" s="36">
        <v>10</v>
      </c>
      <c r="U1225" s="36"/>
      <c r="V1225" s="36">
        <v>10</v>
      </c>
      <c r="W1225" s="36"/>
      <c r="X1225" s="36">
        <v>10</v>
      </c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>
        <v>30</v>
      </c>
      <c r="AO1225" s="37" t="s">
        <v>1089</v>
      </c>
      <c r="AP1225" s="36" t="s">
        <v>1281</v>
      </c>
      <c r="AQ1225" s="37">
        <v>1465.57</v>
      </c>
      <c r="AR1225" s="37"/>
      <c r="AS1225" s="39">
        <v>0.18</v>
      </c>
      <c r="AT1225" s="37">
        <f t="shared" si="54"/>
        <v>0</v>
      </c>
      <c r="AU1225" s="37">
        <f t="shared" si="55"/>
        <v>0</v>
      </c>
      <c r="AV1225" s="37">
        <f t="shared" si="56"/>
        <v>0</v>
      </c>
      <c r="AW1225" s="38" t="s">
        <v>2</v>
      </c>
    </row>
    <row r="1226" spans="1:49" s="1" customFormat="1" ht="255">
      <c r="A1226" s="35">
        <v>1217</v>
      </c>
      <c r="B1226" s="36">
        <v>5108650</v>
      </c>
      <c r="C1226" s="36" t="s">
        <v>217</v>
      </c>
      <c r="D1226" s="36" t="s">
        <v>154</v>
      </c>
      <c r="E1226" s="36" t="s">
        <v>157</v>
      </c>
      <c r="F1226" s="43" t="s">
        <v>664</v>
      </c>
      <c r="G1226" s="43" t="s">
        <v>665</v>
      </c>
      <c r="H1226" s="36"/>
      <c r="I1226" s="36" t="s">
        <v>1264</v>
      </c>
      <c r="J1226" s="36" t="s">
        <v>143</v>
      </c>
      <c r="K1226" s="42" t="s">
        <v>49</v>
      </c>
      <c r="L1226" s="36"/>
      <c r="M1226" s="36"/>
      <c r="N1226" s="36"/>
      <c r="O1226" s="36"/>
      <c r="P1226" s="36"/>
      <c r="Q1226" s="36"/>
      <c r="R1226" s="36"/>
      <c r="S1226" s="36"/>
      <c r="T1226" s="36"/>
      <c r="U1226" s="36">
        <v>24</v>
      </c>
      <c r="V1226" s="36"/>
      <c r="W1226" s="36"/>
      <c r="X1226" s="36"/>
      <c r="Y1226" s="36">
        <v>8</v>
      </c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>
        <v>32</v>
      </c>
      <c r="AO1226" s="37" t="s">
        <v>1089</v>
      </c>
      <c r="AP1226" s="36" t="s">
        <v>1274</v>
      </c>
      <c r="AQ1226" s="37">
        <v>1454.3</v>
      </c>
      <c r="AR1226" s="37"/>
      <c r="AS1226" s="39">
        <v>0.18</v>
      </c>
      <c r="AT1226" s="37">
        <f aca="true" t="shared" si="57" ref="AT1226:AT1289">ROUND(ROUND(AR1226,2)*AN1226,2)</f>
        <v>0</v>
      </c>
      <c r="AU1226" s="37">
        <f aca="true" t="shared" si="58" ref="AU1226:AU1289">ROUND(AT1226*AS1226,2)</f>
        <v>0</v>
      </c>
      <c r="AV1226" s="37">
        <f aca="true" t="shared" si="59" ref="AV1226:AV1289">AU1226+AT1226</f>
        <v>0</v>
      </c>
      <c r="AW1226" s="38" t="s">
        <v>2</v>
      </c>
    </row>
    <row r="1227" spans="1:49" s="1" customFormat="1" ht="255">
      <c r="A1227" s="35">
        <v>1218</v>
      </c>
      <c r="B1227" s="36">
        <v>5108684</v>
      </c>
      <c r="C1227" s="36" t="s">
        <v>217</v>
      </c>
      <c r="D1227" s="36" t="s">
        <v>154</v>
      </c>
      <c r="E1227" s="36" t="s">
        <v>157</v>
      </c>
      <c r="F1227" s="43" t="s">
        <v>420</v>
      </c>
      <c r="G1227" s="43" t="s">
        <v>680</v>
      </c>
      <c r="H1227" s="36"/>
      <c r="I1227" s="36" t="s">
        <v>1264</v>
      </c>
      <c r="J1227" s="36" t="s">
        <v>143</v>
      </c>
      <c r="K1227" s="42" t="s">
        <v>1172</v>
      </c>
      <c r="L1227" s="36"/>
      <c r="M1227" s="36"/>
      <c r="N1227" s="36"/>
      <c r="O1227" s="36"/>
      <c r="P1227" s="36"/>
      <c r="Q1227" s="36"/>
      <c r="R1227" s="36"/>
      <c r="S1227" s="36"/>
      <c r="T1227" s="36"/>
      <c r="U1227" s="36">
        <v>2</v>
      </c>
      <c r="V1227" s="36"/>
      <c r="W1227" s="36"/>
      <c r="X1227" s="36"/>
      <c r="Y1227" s="36">
        <v>1</v>
      </c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>
        <v>3</v>
      </c>
      <c r="AO1227" s="37" t="s">
        <v>1089</v>
      </c>
      <c r="AP1227" s="36" t="s">
        <v>1274</v>
      </c>
      <c r="AQ1227" s="37">
        <v>1572.01</v>
      </c>
      <c r="AR1227" s="37"/>
      <c r="AS1227" s="39">
        <v>0.18</v>
      </c>
      <c r="AT1227" s="37">
        <f t="shared" si="57"/>
        <v>0</v>
      </c>
      <c r="AU1227" s="37">
        <f t="shared" si="58"/>
        <v>0</v>
      </c>
      <c r="AV1227" s="37">
        <f t="shared" si="59"/>
        <v>0</v>
      </c>
      <c r="AW1227" s="38" t="s">
        <v>2</v>
      </c>
    </row>
    <row r="1228" spans="1:49" s="1" customFormat="1" ht="280.5">
      <c r="A1228" s="35">
        <v>1219</v>
      </c>
      <c r="B1228" s="36">
        <v>5108911</v>
      </c>
      <c r="C1228" s="36" t="s">
        <v>217</v>
      </c>
      <c r="D1228" s="36" t="s">
        <v>154</v>
      </c>
      <c r="E1228" s="36" t="s">
        <v>157</v>
      </c>
      <c r="F1228" s="43" t="s">
        <v>595</v>
      </c>
      <c r="G1228" s="43" t="s">
        <v>716</v>
      </c>
      <c r="H1228" s="36"/>
      <c r="I1228" s="36" t="s">
        <v>1264</v>
      </c>
      <c r="J1228" s="36" t="s">
        <v>143</v>
      </c>
      <c r="K1228" s="42" t="s">
        <v>16</v>
      </c>
      <c r="L1228" s="36"/>
      <c r="M1228" s="36"/>
      <c r="N1228" s="36"/>
      <c r="O1228" s="36"/>
      <c r="P1228" s="36"/>
      <c r="Q1228" s="36"/>
      <c r="R1228" s="36"/>
      <c r="S1228" s="36"/>
      <c r="T1228" s="36"/>
      <c r="U1228" s="36">
        <v>1</v>
      </c>
      <c r="V1228" s="36"/>
      <c r="W1228" s="36"/>
      <c r="X1228" s="36"/>
      <c r="Y1228" s="36"/>
      <c r="Z1228" s="36">
        <v>1</v>
      </c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>
        <v>2</v>
      </c>
      <c r="AO1228" s="37" t="s">
        <v>1089</v>
      </c>
      <c r="AP1228" s="36" t="s">
        <v>1281</v>
      </c>
      <c r="AQ1228" s="37">
        <v>76656.24</v>
      </c>
      <c r="AR1228" s="37"/>
      <c r="AS1228" s="39">
        <v>0.18</v>
      </c>
      <c r="AT1228" s="37">
        <f t="shared" si="57"/>
        <v>0</v>
      </c>
      <c r="AU1228" s="37">
        <f t="shared" si="58"/>
        <v>0</v>
      </c>
      <c r="AV1228" s="37">
        <f t="shared" si="59"/>
        <v>0</v>
      </c>
      <c r="AW1228" s="38" t="s">
        <v>2</v>
      </c>
    </row>
    <row r="1229" spans="1:49" s="1" customFormat="1" ht="280.5">
      <c r="A1229" s="35">
        <v>1220</v>
      </c>
      <c r="B1229" s="36">
        <v>5109064</v>
      </c>
      <c r="C1229" s="36" t="s">
        <v>217</v>
      </c>
      <c r="D1229" s="36" t="s">
        <v>154</v>
      </c>
      <c r="E1229" s="36" t="s">
        <v>157</v>
      </c>
      <c r="F1229" s="43" t="s">
        <v>743</v>
      </c>
      <c r="G1229" s="43" t="s">
        <v>744</v>
      </c>
      <c r="H1229" s="36"/>
      <c r="I1229" s="36" t="s">
        <v>1264</v>
      </c>
      <c r="J1229" s="36" t="s">
        <v>143</v>
      </c>
      <c r="K1229" s="42" t="s">
        <v>1186</v>
      </c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>
        <v>2</v>
      </c>
      <c r="W1229" s="36"/>
      <c r="X1229" s="36"/>
      <c r="Y1229" s="36">
        <v>3</v>
      </c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>
        <v>5</v>
      </c>
      <c r="AO1229" s="37" t="s">
        <v>1089</v>
      </c>
      <c r="AP1229" s="36" t="s">
        <v>1283</v>
      </c>
      <c r="AQ1229" s="37">
        <v>3166.54</v>
      </c>
      <c r="AR1229" s="37"/>
      <c r="AS1229" s="39">
        <v>0.18</v>
      </c>
      <c r="AT1229" s="37">
        <f t="shared" si="57"/>
        <v>0</v>
      </c>
      <c r="AU1229" s="37">
        <f t="shared" si="58"/>
        <v>0</v>
      </c>
      <c r="AV1229" s="37">
        <f t="shared" si="59"/>
        <v>0</v>
      </c>
      <c r="AW1229" s="38" t="s">
        <v>2</v>
      </c>
    </row>
    <row r="1230" spans="1:49" s="1" customFormat="1" ht="280.5">
      <c r="A1230" s="35">
        <v>1221</v>
      </c>
      <c r="B1230" s="36">
        <v>5108765</v>
      </c>
      <c r="C1230" s="36" t="s">
        <v>217</v>
      </c>
      <c r="D1230" s="36" t="s">
        <v>154</v>
      </c>
      <c r="E1230" s="36" t="s">
        <v>157</v>
      </c>
      <c r="F1230" s="43" t="s">
        <v>751</v>
      </c>
      <c r="G1230" s="43" t="s">
        <v>752</v>
      </c>
      <c r="H1230" s="36"/>
      <c r="I1230" s="36" t="s">
        <v>1264</v>
      </c>
      <c r="J1230" s="36" t="s">
        <v>143</v>
      </c>
      <c r="K1230" s="42" t="s">
        <v>1086</v>
      </c>
      <c r="L1230" s="36"/>
      <c r="M1230" s="36"/>
      <c r="N1230" s="36"/>
      <c r="O1230" s="36"/>
      <c r="P1230" s="36"/>
      <c r="Q1230" s="36"/>
      <c r="R1230" s="36"/>
      <c r="S1230" s="36"/>
      <c r="T1230" s="36"/>
      <c r="U1230" s="36">
        <v>1</v>
      </c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>
        <v>1</v>
      </c>
      <c r="AO1230" s="37" t="s">
        <v>1089</v>
      </c>
      <c r="AP1230" s="36" t="s">
        <v>1281</v>
      </c>
      <c r="AQ1230" s="37">
        <v>9031.61</v>
      </c>
      <c r="AR1230" s="37"/>
      <c r="AS1230" s="39">
        <v>0.18</v>
      </c>
      <c r="AT1230" s="37">
        <f t="shared" si="57"/>
        <v>0</v>
      </c>
      <c r="AU1230" s="37">
        <f t="shared" si="58"/>
        <v>0</v>
      </c>
      <c r="AV1230" s="37">
        <f t="shared" si="59"/>
        <v>0</v>
      </c>
      <c r="AW1230" s="38" t="s">
        <v>2</v>
      </c>
    </row>
    <row r="1231" spans="1:49" s="1" customFormat="1" ht="255">
      <c r="A1231" s="35">
        <v>1222</v>
      </c>
      <c r="B1231" s="36">
        <v>5108686</v>
      </c>
      <c r="C1231" s="36" t="s">
        <v>217</v>
      </c>
      <c r="D1231" s="36" t="s">
        <v>154</v>
      </c>
      <c r="E1231" s="36" t="s">
        <v>157</v>
      </c>
      <c r="F1231" s="43" t="s">
        <v>753</v>
      </c>
      <c r="G1231" s="43" t="s">
        <v>754</v>
      </c>
      <c r="H1231" s="36"/>
      <c r="I1231" s="36" t="s">
        <v>1264</v>
      </c>
      <c r="J1231" s="36" t="s">
        <v>143</v>
      </c>
      <c r="K1231" s="42" t="s">
        <v>1194</v>
      </c>
      <c r="L1231" s="36"/>
      <c r="M1231" s="36"/>
      <c r="N1231" s="36"/>
      <c r="O1231" s="36"/>
      <c r="P1231" s="36"/>
      <c r="Q1231" s="36"/>
      <c r="R1231" s="36"/>
      <c r="S1231" s="36"/>
      <c r="T1231" s="36">
        <v>2</v>
      </c>
      <c r="U1231" s="36"/>
      <c r="V1231" s="36"/>
      <c r="W1231" s="36">
        <v>4</v>
      </c>
      <c r="X1231" s="36"/>
      <c r="Y1231" s="36"/>
      <c r="Z1231" s="36">
        <v>1</v>
      </c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>
        <v>7</v>
      </c>
      <c r="AO1231" s="37" t="s">
        <v>1089</v>
      </c>
      <c r="AP1231" s="36" t="s">
        <v>1274</v>
      </c>
      <c r="AQ1231" s="37">
        <v>9186.05</v>
      </c>
      <c r="AR1231" s="37"/>
      <c r="AS1231" s="39">
        <v>0.18</v>
      </c>
      <c r="AT1231" s="37">
        <f t="shared" si="57"/>
        <v>0</v>
      </c>
      <c r="AU1231" s="37">
        <f t="shared" si="58"/>
        <v>0</v>
      </c>
      <c r="AV1231" s="37">
        <f t="shared" si="59"/>
        <v>0</v>
      </c>
      <c r="AW1231" s="38" t="s">
        <v>2</v>
      </c>
    </row>
    <row r="1232" spans="1:49" s="1" customFormat="1" ht="280.5">
      <c r="A1232" s="35">
        <v>1223</v>
      </c>
      <c r="B1232" s="36">
        <v>5108968</v>
      </c>
      <c r="C1232" s="36" t="s">
        <v>217</v>
      </c>
      <c r="D1232" s="36" t="s">
        <v>154</v>
      </c>
      <c r="E1232" s="36" t="s">
        <v>157</v>
      </c>
      <c r="F1232" s="43" t="s">
        <v>767</v>
      </c>
      <c r="G1232" s="43" t="s">
        <v>768</v>
      </c>
      <c r="H1232" s="36"/>
      <c r="I1232" s="36" t="s">
        <v>1264</v>
      </c>
      <c r="J1232" s="36" t="s">
        <v>143</v>
      </c>
      <c r="K1232" s="42" t="s">
        <v>24</v>
      </c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>
        <v>1</v>
      </c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>
        <v>1</v>
      </c>
      <c r="AO1232" s="37" t="s">
        <v>1089</v>
      </c>
      <c r="AP1232" s="36" t="s">
        <v>1283</v>
      </c>
      <c r="AQ1232" s="37">
        <v>576302.78</v>
      </c>
      <c r="AR1232" s="37"/>
      <c r="AS1232" s="39">
        <v>0.18</v>
      </c>
      <c r="AT1232" s="37">
        <f t="shared" si="57"/>
        <v>0</v>
      </c>
      <c r="AU1232" s="37">
        <f t="shared" si="58"/>
        <v>0</v>
      </c>
      <c r="AV1232" s="37">
        <f t="shared" si="59"/>
        <v>0</v>
      </c>
      <c r="AW1232" s="38" t="s">
        <v>2</v>
      </c>
    </row>
    <row r="1233" spans="1:49" s="1" customFormat="1" ht="280.5">
      <c r="A1233" s="35">
        <v>1224</v>
      </c>
      <c r="B1233" s="36">
        <v>5108637</v>
      </c>
      <c r="C1233" s="36" t="s">
        <v>217</v>
      </c>
      <c r="D1233" s="36" t="s">
        <v>154</v>
      </c>
      <c r="E1233" s="36" t="s">
        <v>157</v>
      </c>
      <c r="F1233" s="43" t="s">
        <v>797</v>
      </c>
      <c r="G1233" s="43" t="s">
        <v>798</v>
      </c>
      <c r="H1233" s="36"/>
      <c r="I1233" s="36" t="s">
        <v>1264</v>
      </c>
      <c r="J1233" s="36" t="s">
        <v>143</v>
      </c>
      <c r="K1233" s="42" t="s">
        <v>24</v>
      </c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>
        <v>2</v>
      </c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>
        <v>2</v>
      </c>
      <c r="AO1233" s="37" t="s">
        <v>1089</v>
      </c>
      <c r="AP1233" s="36" t="s">
        <v>1281</v>
      </c>
      <c r="AQ1233" s="37">
        <v>4193.42</v>
      </c>
      <c r="AR1233" s="37"/>
      <c r="AS1233" s="39">
        <v>0.18</v>
      </c>
      <c r="AT1233" s="37">
        <f t="shared" si="57"/>
        <v>0</v>
      </c>
      <c r="AU1233" s="37">
        <f t="shared" si="58"/>
        <v>0</v>
      </c>
      <c r="AV1233" s="37">
        <f t="shared" si="59"/>
        <v>0</v>
      </c>
      <c r="AW1233" s="38" t="s">
        <v>2</v>
      </c>
    </row>
    <row r="1234" spans="1:49" s="1" customFormat="1" ht="280.5">
      <c r="A1234" s="35">
        <v>1225</v>
      </c>
      <c r="B1234" s="36">
        <v>5109068</v>
      </c>
      <c r="C1234" s="36" t="s">
        <v>217</v>
      </c>
      <c r="D1234" s="36" t="s">
        <v>154</v>
      </c>
      <c r="E1234" s="36" t="s">
        <v>157</v>
      </c>
      <c r="F1234" s="43" t="s">
        <v>821</v>
      </c>
      <c r="G1234" s="43" t="s">
        <v>822</v>
      </c>
      <c r="H1234" s="36"/>
      <c r="I1234" s="36" t="s">
        <v>1264</v>
      </c>
      <c r="J1234" s="36" t="s">
        <v>143</v>
      </c>
      <c r="K1234" s="42" t="s">
        <v>1206</v>
      </c>
      <c r="L1234" s="36"/>
      <c r="M1234" s="36"/>
      <c r="N1234" s="36"/>
      <c r="O1234" s="36"/>
      <c r="P1234" s="36"/>
      <c r="Q1234" s="36"/>
      <c r="R1234" s="36"/>
      <c r="S1234" s="36"/>
      <c r="T1234" s="36"/>
      <c r="U1234" s="36">
        <v>4</v>
      </c>
      <c r="V1234" s="36">
        <v>2</v>
      </c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>
        <v>6</v>
      </c>
      <c r="AO1234" s="37" t="s">
        <v>1089</v>
      </c>
      <c r="AP1234" s="36" t="s">
        <v>1283</v>
      </c>
      <c r="AQ1234" s="37">
        <v>10549.94</v>
      </c>
      <c r="AR1234" s="37"/>
      <c r="AS1234" s="39">
        <v>0.18</v>
      </c>
      <c r="AT1234" s="37">
        <f t="shared" si="57"/>
        <v>0</v>
      </c>
      <c r="AU1234" s="37">
        <f t="shared" si="58"/>
        <v>0</v>
      </c>
      <c r="AV1234" s="37">
        <f t="shared" si="59"/>
        <v>0</v>
      </c>
      <c r="AW1234" s="38" t="s">
        <v>2</v>
      </c>
    </row>
    <row r="1235" spans="1:49" s="1" customFormat="1" ht="280.5">
      <c r="A1235" s="35">
        <v>1226</v>
      </c>
      <c r="B1235" s="36">
        <v>5108651</v>
      </c>
      <c r="C1235" s="36" t="s">
        <v>217</v>
      </c>
      <c r="D1235" s="36" t="s">
        <v>154</v>
      </c>
      <c r="E1235" s="36" t="s">
        <v>157</v>
      </c>
      <c r="F1235" s="43" t="s">
        <v>829</v>
      </c>
      <c r="G1235" s="43" t="s">
        <v>830</v>
      </c>
      <c r="H1235" s="36"/>
      <c r="I1235" s="36" t="s">
        <v>1264</v>
      </c>
      <c r="J1235" s="36" t="s">
        <v>143</v>
      </c>
      <c r="K1235" s="42" t="s">
        <v>1208</v>
      </c>
      <c r="L1235" s="36"/>
      <c r="M1235" s="36"/>
      <c r="N1235" s="36"/>
      <c r="O1235" s="36"/>
      <c r="P1235" s="36"/>
      <c r="Q1235" s="36"/>
      <c r="R1235" s="36"/>
      <c r="S1235" s="36"/>
      <c r="T1235" s="36"/>
      <c r="U1235" s="36">
        <v>12</v>
      </c>
      <c r="V1235" s="36"/>
      <c r="W1235" s="36"/>
      <c r="X1235" s="36"/>
      <c r="Y1235" s="36"/>
      <c r="Z1235" s="36">
        <v>12</v>
      </c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>
        <v>24</v>
      </c>
      <c r="AO1235" s="37" t="s">
        <v>1089</v>
      </c>
      <c r="AP1235" s="36" t="s">
        <v>1281</v>
      </c>
      <c r="AQ1235" s="37">
        <v>1757.59</v>
      </c>
      <c r="AR1235" s="37"/>
      <c r="AS1235" s="39">
        <v>0.18</v>
      </c>
      <c r="AT1235" s="37">
        <f t="shared" si="57"/>
        <v>0</v>
      </c>
      <c r="AU1235" s="37">
        <f t="shared" si="58"/>
        <v>0</v>
      </c>
      <c r="AV1235" s="37">
        <f t="shared" si="59"/>
        <v>0</v>
      </c>
      <c r="AW1235" s="38" t="s">
        <v>2</v>
      </c>
    </row>
    <row r="1236" spans="1:49" s="1" customFormat="1" ht="255">
      <c r="A1236" s="35">
        <v>1227</v>
      </c>
      <c r="B1236" s="36">
        <v>5108652</v>
      </c>
      <c r="C1236" s="36" t="s">
        <v>217</v>
      </c>
      <c r="D1236" s="36" t="s">
        <v>154</v>
      </c>
      <c r="E1236" s="36" t="s">
        <v>157</v>
      </c>
      <c r="F1236" s="43" t="s">
        <v>829</v>
      </c>
      <c r="G1236" s="43" t="s">
        <v>830</v>
      </c>
      <c r="H1236" s="36"/>
      <c r="I1236" s="36" t="s">
        <v>1264</v>
      </c>
      <c r="J1236" s="36" t="s">
        <v>143</v>
      </c>
      <c r="K1236" s="42" t="s">
        <v>1086</v>
      </c>
      <c r="L1236" s="36"/>
      <c r="M1236" s="36"/>
      <c r="N1236" s="36"/>
      <c r="O1236" s="36"/>
      <c r="P1236" s="36"/>
      <c r="Q1236" s="36"/>
      <c r="R1236" s="36"/>
      <c r="S1236" s="36"/>
      <c r="T1236" s="36"/>
      <c r="U1236" s="36">
        <v>11</v>
      </c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>
        <v>11</v>
      </c>
      <c r="AO1236" s="37" t="s">
        <v>1089</v>
      </c>
      <c r="AP1236" s="36" t="s">
        <v>1274</v>
      </c>
      <c r="AQ1236" s="37">
        <v>1730.93</v>
      </c>
      <c r="AR1236" s="37"/>
      <c r="AS1236" s="39">
        <v>0.18</v>
      </c>
      <c r="AT1236" s="37">
        <f t="shared" si="57"/>
        <v>0</v>
      </c>
      <c r="AU1236" s="37">
        <f t="shared" si="58"/>
        <v>0</v>
      </c>
      <c r="AV1236" s="37">
        <f t="shared" si="59"/>
        <v>0</v>
      </c>
      <c r="AW1236" s="38" t="s">
        <v>2</v>
      </c>
    </row>
    <row r="1237" spans="1:49" s="1" customFormat="1" ht="255">
      <c r="A1237" s="35">
        <v>1228</v>
      </c>
      <c r="B1237" s="36">
        <v>5109103</v>
      </c>
      <c r="C1237" s="36" t="s">
        <v>217</v>
      </c>
      <c r="D1237" s="36" t="s">
        <v>154</v>
      </c>
      <c r="E1237" s="36" t="s">
        <v>157</v>
      </c>
      <c r="F1237" s="43" t="s">
        <v>141</v>
      </c>
      <c r="G1237" s="43" t="s">
        <v>844</v>
      </c>
      <c r="H1237" s="36"/>
      <c r="I1237" s="36" t="s">
        <v>1264</v>
      </c>
      <c r="J1237" s="36" t="s">
        <v>143</v>
      </c>
      <c r="K1237" s="42" t="s">
        <v>17</v>
      </c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>
        <v>1</v>
      </c>
      <c r="W1237" s="36"/>
      <c r="X1237" s="36"/>
      <c r="Y1237" s="36"/>
      <c r="Z1237" s="36">
        <v>1</v>
      </c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>
        <v>2</v>
      </c>
      <c r="AO1237" s="37" t="s">
        <v>1089</v>
      </c>
      <c r="AP1237" s="36" t="s">
        <v>1274</v>
      </c>
      <c r="AQ1237" s="37">
        <v>210603.68</v>
      </c>
      <c r="AR1237" s="37"/>
      <c r="AS1237" s="39">
        <v>0.18</v>
      </c>
      <c r="AT1237" s="37">
        <f t="shared" si="57"/>
        <v>0</v>
      </c>
      <c r="AU1237" s="37">
        <f t="shared" si="58"/>
        <v>0</v>
      </c>
      <c r="AV1237" s="37">
        <f t="shared" si="59"/>
        <v>0</v>
      </c>
      <c r="AW1237" s="38" t="s">
        <v>2</v>
      </c>
    </row>
    <row r="1238" spans="1:49" s="1" customFormat="1" ht="255">
      <c r="A1238" s="35">
        <v>1229</v>
      </c>
      <c r="B1238" s="36">
        <v>5109104</v>
      </c>
      <c r="C1238" s="36" t="s">
        <v>217</v>
      </c>
      <c r="D1238" s="36" t="s">
        <v>154</v>
      </c>
      <c r="E1238" s="36" t="s">
        <v>157</v>
      </c>
      <c r="F1238" s="43" t="s">
        <v>863</v>
      </c>
      <c r="G1238" s="43" t="s">
        <v>864</v>
      </c>
      <c r="H1238" s="36"/>
      <c r="I1238" s="36" t="s">
        <v>1264</v>
      </c>
      <c r="J1238" s="36" t="s">
        <v>143</v>
      </c>
      <c r="K1238" s="42" t="s">
        <v>9</v>
      </c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>
        <v>1</v>
      </c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>
        <v>1</v>
      </c>
      <c r="AO1238" s="37" t="s">
        <v>1089</v>
      </c>
      <c r="AP1238" s="36" t="s">
        <v>1274</v>
      </c>
      <c r="AQ1238" s="37">
        <v>157709.96</v>
      </c>
      <c r="AR1238" s="37"/>
      <c r="AS1238" s="39">
        <v>0.18</v>
      </c>
      <c r="AT1238" s="37">
        <f t="shared" si="57"/>
        <v>0</v>
      </c>
      <c r="AU1238" s="37">
        <f t="shared" si="58"/>
        <v>0</v>
      </c>
      <c r="AV1238" s="37">
        <f t="shared" si="59"/>
        <v>0</v>
      </c>
      <c r="AW1238" s="38" t="s">
        <v>2</v>
      </c>
    </row>
    <row r="1239" spans="1:49" s="1" customFormat="1" ht="255">
      <c r="A1239" s="35">
        <v>1230</v>
      </c>
      <c r="B1239" s="36">
        <v>5108725</v>
      </c>
      <c r="C1239" s="36" t="s">
        <v>217</v>
      </c>
      <c r="D1239" s="36" t="s">
        <v>154</v>
      </c>
      <c r="E1239" s="36" t="s">
        <v>157</v>
      </c>
      <c r="F1239" s="43" t="s">
        <v>866</v>
      </c>
      <c r="G1239" s="43" t="s">
        <v>867</v>
      </c>
      <c r="H1239" s="36"/>
      <c r="I1239" s="36" t="s">
        <v>1264</v>
      </c>
      <c r="J1239" s="36" t="s">
        <v>143</v>
      </c>
      <c r="K1239" s="42" t="s">
        <v>9</v>
      </c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>
        <v>1</v>
      </c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>
        <v>1</v>
      </c>
      <c r="AO1239" s="37" t="s">
        <v>1089</v>
      </c>
      <c r="AP1239" s="36" t="s">
        <v>1274</v>
      </c>
      <c r="AQ1239" s="37">
        <v>156450.34</v>
      </c>
      <c r="AR1239" s="37"/>
      <c r="AS1239" s="39">
        <v>0.18</v>
      </c>
      <c r="AT1239" s="37">
        <f t="shared" si="57"/>
        <v>0</v>
      </c>
      <c r="AU1239" s="37">
        <f t="shared" si="58"/>
        <v>0</v>
      </c>
      <c r="AV1239" s="37">
        <f t="shared" si="59"/>
        <v>0</v>
      </c>
      <c r="AW1239" s="38" t="s">
        <v>2</v>
      </c>
    </row>
    <row r="1240" spans="1:49" s="1" customFormat="1" ht="280.5">
      <c r="A1240" s="35">
        <v>1231</v>
      </c>
      <c r="B1240" s="36">
        <v>5108997</v>
      </c>
      <c r="C1240" s="36" t="s">
        <v>217</v>
      </c>
      <c r="D1240" s="36" t="s">
        <v>154</v>
      </c>
      <c r="E1240" s="36" t="s">
        <v>157</v>
      </c>
      <c r="F1240" s="43" t="s">
        <v>633</v>
      </c>
      <c r="G1240" s="43" t="s">
        <v>871</v>
      </c>
      <c r="H1240" s="36"/>
      <c r="I1240" s="36" t="s">
        <v>1264</v>
      </c>
      <c r="J1240" s="36" t="s">
        <v>143</v>
      </c>
      <c r="K1240" s="42" t="s">
        <v>1086</v>
      </c>
      <c r="L1240" s="36"/>
      <c r="M1240" s="36"/>
      <c r="N1240" s="36"/>
      <c r="O1240" s="36"/>
      <c r="P1240" s="36"/>
      <c r="Q1240" s="36"/>
      <c r="R1240" s="36"/>
      <c r="S1240" s="36"/>
      <c r="T1240" s="36"/>
      <c r="U1240" s="36">
        <v>2</v>
      </c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>
        <v>2</v>
      </c>
      <c r="AO1240" s="37" t="s">
        <v>1089</v>
      </c>
      <c r="AP1240" s="36" t="s">
        <v>1283</v>
      </c>
      <c r="AQ1240" s="37">
        <v>9388.51</v>
      </c>
      <c r="AR1240" s="37"/>
      <c r="AS1240" s="39">
        <v>0.18</v>
      </c>
      <c r="AT1240" s="37">
        <f t="shared" si="57"/>
        <v>0</v>
      </c>
      <c r="AU1240" s="37">
        <f t="shared" si="58"/>
        <v>0</v>
      </c>
      <c r="AV1240" s="37">
        <f t="shared" si="59"/>
        <v>0</v>
      </c>
      <c r="AW1240" s="38" t="s">
        <v>2</v>
      </c>
    </row>
    <row r="1241" spans="1:49" s="1" customFormat="1" ht="280.5">
      <c r="A1241" s="35">
        <v>1232</v>
      </c>
      <c r="B1241" s="36">
        <v>5108636</v>
      </c>
      <c r="C1241" s="36" t="s">
        <v>217</v>
      </c>
      <c r="D1241" s="36" t="s">
        <v>154</v>
      </c>
      <c r="E1241" s="36" t="s">
        <v>157</v>
      </c>
      <c r="F1241" s="43" t="s">
        <v>179</v>
      </c>
      <c r="G1241" s="43" t="s">
        <v>902</v>
      </c>
      <c r="H1241" s="36"/>
      <c r="I1241" s="36" t="s">
        <v>1264</v>
      </c>
      <c r="J1241" s="36" t="s">
        <v>143</v>
      </c>
      <c r="K1241" s="42" t="s">
        <v>24</v>
      </c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>
        <v>2</v>
      </c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>
        <v>2</v>
      </c>
      <c r="AO1241" s="37" t="s">
        <v>1089</v>
      </c>
      <c r="AP1241" s="36" t="s">
        <v>1281</v>
      </c>
      <c r="AQ1241" s="37">
        <v>15926.72</v>
      </c>
      <c r="AR1241" s="37"/>
      <c r="AS1241" s="39">
        <v>0.18</v>
      </c>
      <c r="AT1241" s="37">
        <f t="shared" si="57"/>
        <v>0</v>
      </c>
      <c r="AU1241" s="37">
        <f t="shared" si="58"/>
        <v>0</v>
      </c>
      <c r="AV1241" s="37">
        <f t="shared" si="59"/>
        <v>0</v>
      </c>
      <c r="AW1241" s="38" t="s">
        <v>2</v>
      </c>
    </row>
    <row r="1242" spans="1:49" s="1" customFormat="1" ht="255">
      <c r="A1242" s="35">
        <v>1233</v>
      </c>
      <c r="B1242" s="36">
        <v>5108728</v>
      </c>
      <c r="C1242" s="36" t="s">
        <v>217</v>
      </c>
      <c r="D1242" s="36" t="s">
        <v>154</v>
      </c>
      <c r="E1242" s="36" t="s">
        <v>157</v>
      </c>
      <c r="F1242" s="43" t="s">
        <v>924</v>
      </c>
      <c r="G1242" s="43" t="s">
        <v>925</v>
      </c>
      <c r="H1242" s="36"/>
      <c r="I1242" s="36" t="s">
        <v>1264</v>
      </c>
      <c r="J1242" s="36" t="s">
        <v>143</v>
      </c>
      <c r="K1242" s="42" t="s">
        <v>1086</v>
      </c>
      <c r="L1242" s="36"/>
      <c r="M1242" s="36"/>
      <c r="N1242" s="36"/>
      <c r="O1242" s="36"/>
      <c r="P1242" s="36"/>
      <c r="Q1242" s="36"/>
      <c r="R1242" s="36"/>
      <c r="S1242" s="36"/>
      <c r="T1242" s="36"/>
      <c r="U1242" s="36">
        <v>2</v>
      </c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>
        <v>2</v>
      </c>
      <c r="AO1242" s="37" t="s">
        <v>1089</v>
      </c>
      <c r="AP1242" s="36" t="s">
        <v>1274</v>
      </c>
      <c r="AQ1242" s="37">
        <v>12035.96</v>
      </c>
      <c r="AR1242" s="37"/>
      <c r="AS1242" s="39">
        <v>0.18</v>
      </c>
      <c r="AT1242" s="37">
        <f t="shared" si="57"/>
        <v>0</v>
      </c>
      <c r="AU1242" s="37">
        <f t="shared" si="58"/>
        <v>0</v>
      </c>
      <c r="AV1242" s="37">
        <f t="shared" si="59"/>
        <v>0</v>
      </c>
      <c r="AW1242" s="38" t="s">
        <v>2</v>
      </c>
    </row>
    <row r="1243" spans="1:49" s="1" customFormat="1" ht="280.5">
      <c r="A1243" s="35">
        <v>1234</v>
      </c>
      <c r="B1243" s="36">
        <v>5109025</v>
      </c>
      <c r="C1243" s="36" t="s">
        <v>217</v>
      </c>
      <c r="D1243" s="36" t="s">
        <v>154</v>
      </c>
      <c r="E1243" s="36" t="s">
        <v>157</v>
      </c>
      <c r="F1243" s="43" t="s">
        <v>179</v>
      </c>
      <c r="G1243" s="43" t="s">
        <v>959</v>
      </c>
      <c r="H1243" s="36"/>
      <c r="I1243" s="36" t="s">
        <v>1264</v>
      </c>
      <c r="J1243" s="36" t="s">
        <v>143</v>
      </c>
      <c r="K1243" s="42" t="s">
        <v>1086</v>
      </c>
      <c r="L1243" s="36"/>
      <c r="M1243" s="36"/>
      <c r="N1243" s="36"/>
      <c r="O1243" s="36"/>
      <c r="P1243" s="36"/>
      <c r="Q1243" s="36"/>
      <c r="R1243" s="36"/>
      <c r="S1243" s="36"/>
      <c r="T1243" s="36"/>
      <c r="U1243" s="36">
        <v>3</v>
      </c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>
        <v>3</v>
      </c>
      <c r="AO1243" s="37" t="s">
        <v>1089</v>
      </c>
      <c r="AP1243" s="36" t="s">
        <v>1283</v>
      </c>
      <c r="AQ1243" s="37">
        <v>21208.63</v>
      </c>
      <c r="AR1243" s="37"/>
      <c r="AS1243" s="39">
        <v>0.18</v>
      </c>
      <c r="AT1243" s="37">
        <f t="shared" si="57"/>
        <v>0</v>
      </c>
      <c r="AU1243" s="37">
        <f t="shared" si="58"/>
        <v>0</v>
      </c>
      <c r="AV1243" s="37">
        <f t="shared" si="59"/>
        <v>0</v>
      </c>
      <c r="AW1243" s="38" t="s">
        <v>2</v>
      </c>
    </row>
    <row r="1244" spans="1:49" s="1" customFormat="1" ht="280.5">
      <c r="A1244" s="35">
        <v>1235</v>
      </c>
      <c r="B1244" s="36">
        <v>5109095</v>
      </c>
      <c r="C1244" s="36" t="s">
        <v>217</v>
      </c>
      <c r="D1244" s="36" t="s">
        <v>154</v>
      </c>
      <c r="E1244" s="36" t="s">
        <v>157</v>
      </c>
      <c r="F1244" s="43" t="s">
        <v>991</v>
      </c>
      <c r="G1244" s="43" t="s">
        <v>992</v>
      </c>
      <c r="H1244" s="36"/>
      <c r="I1244" s="36" t="s">
        <v>1264</v>
      </c>
      <c r="J1244" s="36" t="s">
        <v>143</v>
      </c>
      <c r="K1244" s="42" t="s">
        <v>1086</v>
      </c>
      <c r="L1244" s="36"/>
      <c r="M1244" s="36"/>
      <c r="N1244" s="36"/>
      <c r="O1244" s="36"/>
      <c r="P1244" s="36"/>
      <c r="Q1244" s="36"/>
      <c r="R1244" s="36"/>
      <c r="S1244" s="36"/>
      <c r="T1244" s="36"/>
      <c r="U1244" s="36">
        <v>4</v>
      </c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>
        <v>4</v>
      </c>
      <c r="AO1244" s="37" t="s">
        <v>1089</v>
      </c>
      <c r="AP1244" s="36" t="s">
        <v>1283</v>
      </c>
      <c r="AQ1244" s="37">
        <v>5738.25</v>
      </c>
      <c r="AR1244" s="37"/>
      <c r="AS1244" s="39">
        <v>0.18</v>
      </c>
      <c r="AT1244" s="37">
        <f t="shared" si="57"/>
        <v>0</v>
      </c>
      <c r="AU1244" s="37">
        <f t="shared" si="58"/>
        <v>0</v>
      </c>
      <c r="AV1244" s="37">
        <f t="shared" si="59"/>
        <v>0</v>
      </c>
      <c r="AW1244" s="38" t="s">
        <v>2</v>
      </c>
    </row>
    <row r="1245" spans="1:49" s="1" customFormat="1" ht="280.5">
      <c r="A1245" s="35">
        <v>1236</v>
      </c>
      <c r="B1245" s="36">
        <v>5109012</v>
      </c>
      <c r="C1245" s="36" t="s">
        <v>217</v>
      </c>
      <c r="D1245" s="36" t="s">
        <v>154</v>
      </c>
      <c r="E1245" s="36" t="s">
        <v>157</v>
      </c>
      <c r="F1245" s="43" t="s">
        <v>991</v>
      </c>
      <c r="G1245" s="43" t="s">
        <v>992</v>
      </c>
      <c r="H1245" s="36"/>
      <c r="I1245" s="36" t="s">
        <v>1264</v>
      </c>
      <c r="J1245" s="36" t="s">
        <v>143</v>
      </c>
      <c r="K1245" s="42" t="s">
        <v>1086</v>
      </c>
      <c r="L1245" s="36"/>
      <c r="M1245" s="36"/>
      <c r="N1245" s="36"/>
      <c r="O1245" s="36"/>
      <c r="P1245" s="36"/>
      <c r="Q1245" s="36"/>
      <c r="R1245" s="36"/>
      <c r="S1245" s="36"/>
      <c r="T1245" s="36"/>
      <c r="U1245" s="36">
        <v>2</v>
      </c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>
        <v>2</v>
      </c>
      <c r="AO1245" s="37" t="s">
        <v>1089</v>
      </c>
      <c r="AP1245" s="36" t="s">
        <v>1283</v>
      </c>
      <c r="AQ1245" s="37">
        <v>5738.25</v>
      </c>
      <c r="AR1245" s="37"/>
      <c r="AS1245" s="39">
        <v>0.18</v>
      </c>
      <c r="AT1245" s="37">
        <f t="shared" si="57"/>
        <v>0</v>
      </c>
      <c r="AU1245" s="37">
        <f t="shared" si="58"/>
        <v>0</v>
      </c>
      <c r="AV1245" s="37">
        <f t="shared" si="59"/>
        <v>0</v>
      </c>
      <c r="AW1245" s="38" t="s">
        <v>2</v>
      </c>
    </row>
    <row r="1246" spans="1:49" s="1" customFormat="1" ht="280.5">
      <c r="A1246" s="35">
        <v>1237</v>
      </c>
      <c r="B1246" s="36">
        <v>5109067</v>
      </c>
      <c r="C1246" s="36" t="s">
        <v>217</v>
      </c>
      <c r="D1246" s="36" t="s">
        <v>154</v>
      </c>
      <c r="E1246" s="36" t="s">
        <v>157</v>
      </c>
      <c r="F1246" s="43" t="s">
        <v>1038</v>
      </c>
      <c r="G1246" s="43" t="s">
        <v>1039</v>
      </c>
      <c r="H1246" s="36"/>
      <c r="I1246" s="36" t="s">
        <v>1264</v>
      </c>
      <c r="J1246" s="36" t="s">
        <v>143</v>
      </c>
      <c r="K1246" s="42" t="s">
        <v>1241</v>
      </c>
      <c r="L1246" s="36"/>
      <c r="M1246" s="36"/>
      <c r="N1246" s="36"/>
      <c r="O1246" s="36"/>
      <c r="P1246" s="36"/>
      <c r="Q1246" s="36"/>
      <c r="R1246" s="36"/>
      <c r="S1246" s="36"/>
      <c r="T1246" s="36"/>
      <c r="U1246" s="36">
        <v>3</v>
      </c>
      <c r="V1246" s="36"/>
      <c r="W1246" s="36"/>
      <c r="X1246" s="36"/>
      <c r="Y1246" s="36"/>
      <c r="Z1246" s="36">
        <v>1</v>
      </c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>
        <v>4</v>
      </c>
      <c r="AO1246" s="37" t="s">
        <v>1089</v>
      </c>
      <c r="AP1246" s="36" t="s">
        <v>1283</v>
      </c>
      <c r="AQ1246" s="37">
        <v>22242.79</v>
      </c>
      <c r="AR1246" s="37"/>
      <c r="AS1246" s="39">
        <v>0.18</v>
      </c>
      <c r="AT1246" s="37">
        <f t="shared" si="57"/>
        <v>0</v>
      </c>
      <c r="AU1246" s="37">
        <f t="shared" si="58"/>
        <v>0</v>
      </c>
      <c r="AV1246" s="37">
        <f t="shared" si="59"/>
        <v>0</v>
      </c>
      <c r="AW1246" s="38" t="s">
        <v>2</v>
      </c>
    </row>
    <row r="1247" spans="1:49" s="1" customFormat="1" ht="204">
      <c r="A1247" s="35">
        <v>1238</v>
      </c>
      <c r="B1247" s="36">
        <v>5092409</v>
      </c>
      <c r="C1247" s="36" t="s">
        <v>164</v>
      </c>
      <c r="D1247" s="36" t="s">
        <v>154</v>
      </c>
      <c r="E1247" s="36" t="s">
        <v>157</v>
      </c>
      <c r="F1247" s="43" t="s">
        <v>165</v>
      </c>
      <c r="G1247" s="43" t="s">
        <v>166</v>
      </c>
      <c r="H1247" s="36"/>
      <c r="I1247" s="36" t="s">
        <v>1264</v>
      </c>
      <c r="J1247" s="36" t="s">
        <v>143</v>
      </c>
      <c r="K1247" s="42" t="s">
        <v>1</v>
      </c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>
        <v>2</v>
      </c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>
        <v>2</v>
      </c>
      <c r="AO1247" s="37" t="s">
        <v>7</v>
      </c>
      <c r="AP1247" s="36" t="s">
        <v>1248</v>
      </c>
      <c r="AQ1247" s="37">
        <v>2564.93</v>
      </c>
      <c r="AR1247" s="37"/>
      <c r="AS1247" s="39">
        <v>0.18</v>
      </c>
      <c r="AT1247" s="37">
        <f t="shared" si="57"/>
        <v>0</v>
      </c>
      <c r="AU1247" s="37">
        <f t="shared" si="58"/>
        <v>0</v>
      </c>
      <c r="AV1247" s="37">
        <f t="shared" si="59"/>
        <v>0</v>
      </c>
      <c r="AW1247" s="38" t="s">
        <v>2</v>
      </c>
    </row>
    <row r="1248" spans="1:49" s="1" customFormat="1" ht="204">
      <c r="A1248" s="35">
        <v>1239</v>
      </c>
      <c r="B1248" s="36">
        <v>5092532</v>
      </c>
      <c r="C1248" s="36" t="s">
        <v>164</v>
      </c>
      <c r="D1248" s="36" t="s">
        <v>154</v>
      </c>
      <c r="E1248" s="36" t="s">
        <v>157</v>
      </c>
      <c r="F1248" s="43" t="s">
        <v>165</v>
      </c>
      <c r="G1248" s="43" t="s">
        <v>166</v>
      </c>
      <c r="H1248" s="36"/>
      <c r="I1248" s="36" t="s">
        <v>1264</v>
      </c>
      <c r="J1248" s="36" t="s">
        <v>143</v>
      </c>
      <c r="K1248" s="42" t="s">
        <v>1086</v>
      </c>
      <c r="L1248" s="36"/>
      <c r="M1248" s="36"/>
      <c r="N1248" s="36"/>
      <c r="O1248" s="36"/>
      <c r="P1248" s="36"/>
      <c r="Q1248" s="36"/>
      <c r="R1248" s="36"/>
      <c r="S1248" s="36"/>
      <c r="T1248" s="36"/>
      <c r="U1248" s="36">
        <v>2</v>
      </c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>
        <v>2</v>
      </c>
      <c r="AO1248" s="37" t="s">
        <v>7</v>
      </c>
      <c r="AP1248" s="36" t="s">
        <v>1248</v>
      </c>
      <c r="AQ1248" s="37">
        <v>2509.22</v>
      </c>
      <c r="AR1248" s="37"/>
      <c r="AS1248" s="39">
        <v>0.18</v>
      </c>
      <c r="AT1248" s="37">
        <f t="shared" si="57"/>
        <v>0</v>
      </c>
      <c r="AU1248" s="37">
        <f t="shared" si="58"/>
        <v>0</v>
      </c>
      <c r="AV1248" s="37">
        <f t="shared" si="59"/>
        <v>0</v>
      </c>
      <c r="AW1248" s="38" t="s">
        <v>2</v>
      </c>
    </row>
    <row r="1249" spans="1:49" s="1" customFormat="1" ht="216.75">
      <c r="A1249" s="35">
        <v>1240</v>
      </c>
      <c r="B1249" s="36">
        <v>5092686</v>
      </c>
      <c r="C1249" s="36" t="s">
        <v>164</v>
      </c>
      <c r="D1249" s="36" t="s">
        <v>154</v>
      </c>
      <c r="E1249" s="36" t="s">
        <v>157</v>
      </c>
      <c r="F1249" s="43" t="s">
        <v>165</v>
      </c>
      <c r="G1249" s="43" t="s">
        <v>166</v>
      </c>
      <c r="H1249" s="36"/>
      <c r="I1249" s="36" t="s">
        <v>1264</v>
      </c>
      <c r="J1249" s="36" t="s">
        <v>143</v>
      </c>
      <c r="K1249" s="42" t="s">
        <v>8</v>
      </c>
      <c r="L1249" s="36"/>
      <c r="M1249" s="36"/>
      <c r="N1249" s="36"/>
      <c r="O1249" s="36"/>
      <c r="P1249" s="36"/>
      <c r="Q1249" s="36"/>
      <c r="R1249" s="36"/>
      <c r="S1249" s="36"/>
      <c r="T1249" s="36"/>
      <c r="U1249" s="36">
        <v>4</v>
      </c>
      <c r="V1249" s="36"/>
      <c r="W1249" s="36"/>
      <c r="X1249" s="36"/>
      <c r="Y1249" s="36">
        <v>2</v>
      </c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>
        <v>6</v>
      </c>
      <c r="AO1249" s="37" t="s">
        <v>7</v>
      </c>
      <c r="AP1249" s="36" t="s">
        <v>1249</v>
      </c>
      <c r="AQ1249" s="37">
        <v>2532.56</v>
      </c>
      <c r="AR1249" s="37"/>
      <c r="AS1249" s="39">
        <v>0.18</v>
      </c>
      <c r="AT1249" s="37">
        <f t="shared" si="57"/>
        <v>0</v>
      </c>
      <c r="AU1249" s="37">
        <f t="shared" si="58"/>
        <v>0</v>
      </c>
      <c r="AV1249" s="37">
        <f t="shared" si="59"/>
        <v>0</v>
      </c>
      <c r="AW1249" s="38" t="s">
        <v>2</v>
      </c>
    </row>
    <row r="1250" spans="1:49" s="1" customFormat="1" ht="216.75">
      <c r="A1250" s="35">
        <v>1241</v>
      </c>
      <c r="B1250" s="36">
        <v>5092687</v>
      </c>
      <c r="C1250" s="36" t="s">
        <v>164</v>
      </c>
      <c r="D1250" s="36" t="s">
        <v>154</v>
      </c>
      <c r="E1250" s="36" t="s">
        <v>157</v>
      </c>
      <c r="F1250" s="43" t="s">
        <v>165</v>
      </c>
      <c r="G1250" s="43" t="s">
        <v>166</v>
      </c>
      <c r="H1250" s="36"/>
      <c r="I1250" s="36" t="s">
        <v>1264</v>
      </c>
      <c r="J1250" s="36" t="s">
        <v>143</v>
      </c>
      <c r="K1250" s="42" t="s">
        <v>9</v>
      </c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>
        <v>2</v>
      </c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>
        <v>2</v>
      </c>
      <c r="AO1250" s="37" t="s">
        <v>7</v>
      </c>
      <c r="AP1250" s="36" t="s">
        <v>1249</v>
      </c>
      <c r="AQ1250" s="37">
        <v>2557.65</v>
      </c>
      <c r="AR1250" s="37"/>
      <c r="AS1250" s="39">
        <v>0.18</v>
      </c>
      <c r="AT1250" s="37">
        <f t="shared" si="57"/>
        <v>0</v>
      </c>
      <c r="AU1250" s="37">
        <f t="shared" si="58"/>
        <v>0</v>
      </c>
      <c r="AV1250" s="37">
        <f t="shared" si="59"/>
        <v>0</v>
      </c>
      <c r="AW1250" s="38" t="s">
        <v>2</v>
      </c>
    </row>
    <row r="1251" spans="1:49" s="1" customFormat="1" ht="229.5">
      <c r="A1251" s="35">
        <v>1242</v>
      </c>
      <c r="B1251" s="36">
        <v>5093177</v>
      </c>
      <c r="C1251" s="36" t="s">
        <v>164</v>
      </c>
      <c r="D1251" s="36" t="s">
        <v>154</v>
      </c>
      <c r="E1251" s="36" t="s">
        <v>157</v>
      </c>
      <c r="F1251" s="43" t="s">
        <v>165</v>
      </c>
      <c r="G1251" s="43" t="s">
        <v>166</v>
      </c>
      <c r="H1251" s="36"/>
      <c r="I1251" s="36" t="s">
        <v>1264</v>
      </c>
      <c r="J1251" s="36" t="s">
        <v>143</v>
      </c>
      <c r="K1251" s="42" t="s">
        <v>10</v>
      </c>
      <c r="L1251" s="36"/>
      <c r="M1251" s="36"/>
      <c r="N1251" s="36"/>
      <c r="O1251" s="36"/>
      <c r="P1251" s="36"/>
      <c r="Q1251" s="36"/>
      <c r="R1251" s="36"/>
      <c r="S1251" s="36"/>
      <c r="T1251" s="36">
        <v>3</v>
      </c>
      <c r="U1251" s="36">
        <v>1</v>
      </c>
      <c r="V1251" s="36">
        <v>1</v>
      </c>
      <c r="W1251" s="36">
        <v>1</v>
      </c>
      <c r="X1251" s="36">
        <v>1</v>
      </c>
      <c r="Y1251" s="36"/>
      <c r="Z1251" s="36">
        <v>1</v>
      </c>
      <c r="AA1251" s="36"/>
      <c r="AB1251" s="36">
        <v>2</v>
      </c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>
        <v>10</v>
      </c>
      <c r="AO1251" s="37" t="s">
        <v>7</v>
      </c>
      <c r="AP1251" s="36" t="s">
        <v>1250</v>
      </c>
      <c r="AQ1251" s="37">
        <v>2551.88</v>
      </c>
      <c r="AR1251" s="37"/>
      <c r="AS1251" s="39">
        <v>0.18</v>
      </c>
      <c r="AT1251" s="37">
        <f t="shared" si="57"/>
        <v>0</v>
      </c>
      <c r="AU1251" s="37">
        <f t="shared" si="58"/>
        <v>0</v>
      </c>
      <c r="AV1251" s="37">
        <f t="shared" si="59"/>
        <v>0</v>
      </c>
      <c r="AW1251" s="38" t="s">
        <v>2</v>
      </c>
    </row>
    <row r="1252" spans="1:49" s="1" customFormat="1" ht="216.75">
      <c r="A1252" s="35">
        <v>1243</v>
      </c>
      <c r="B1252" s="36">
        <v>5092639</v>
      </c>
      <c r="C1252" s="36" t="s">
        <v>164</v>
      </c>
      <c r="D1252" s="36" t="s">
        <v>154</v>
      </c>
      <c r="E1252" s="36" t="s">
        <v>157</v>
      </c>
      <c r="F1252" s="43" t="s">
        <v>171</v>
      </c>
      <c r="G1252" s="43" t="s">
        <v>172</v>
      </c>
      <c r="H1252" s="36"/>
      <c r="I1252" s="36" t="s">
        <v>1264</v>
      </c>
      <c r="J1252" s="36" t="s">
        <v>143</v>
      </c>
      <c r="K1252" s="42" t="s">
        <v>1083</v>
      </c>
      <c r="L1252" s="36"/>
      <c r="M1252" s="36"/>
      <c r="N1252" s="36"/>
      <c r="O1252" s="36"/>
      <c r="P1252" s="36"/>
      <c r="Q1252" s="36"/>
      <c r="R1252" s="36"/>
      <c r="S1252" s="36"/>
      <c r="T1252" s="36">
        <v>1</v>
      </c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>
        <v>1</v>
      </c>
      <c r="AO1252" s="37" t="s">
        <v>7</v>
      </c>
      <c r="AP1252" s="36" t="s">
        <v>1249</v>
      </c>
      <c r="AQ1252" s="37">
        <v>6443.61</v>
      </c>
      <c r="AR1252" s="37"/>
      <c r="AS1252" s="39">
        <v>0.18</v>
      </c>
      <c r="AT1252" s="37">
        <f t="shared" si="57"/>
        <v>0</v>
      </c>
      <c r="AU1252" s="37">
        <f t="shared" si="58"/>
        <v>0</v>
      </c>
      <c r="AV1252" s="37">
        <f t="shared" si="59"/>
        <v>0</v>
      </c>
      <c r="AW1252" s="38" t="s">
        <v>2</v>
      </c>
    </row>
    <row r="1253" spans="1:49" s="1" customFormat="1" ht="229.5">
      <c r="A1253" s="35">
        <v>1244</v>
      </c>
      <c r="B1253" s="36">
        <v>5093147</v>
      </c>
      <c r="C1253" s="36" t="s">
        <v>164</v>
      </c>
      <c r="D1253" s="36" t="s">
        <v>154</v>
      </c>
      <c r="E1253" s="36" t="s">
        <v>157</v>
      </c>
      <c r="F1253" s="43" t="s">
        <v>188</v>
      </c>
      <c r="G1253" s="43" t="s">
        <v>189</v>
      </c>
      <c r="H1253" s="36"/>
      <c r="I1253" s="36" t="s">
        <v>1264</v>
      </c>
      <c r="J1253" s="36" t="s">
        <v>143</v>
      </c>
      <c r="K1253" s="42" t="s">
        <v>16</v>
      </c>
      <c r="L1253" s="36"/>
      <c r="M1253" s="36"/>
      <c r="N1253" s="36"/>
      <c r="O1253" s="36"/>
      <c r="P1253" s="36"/>
      <c r="Q1253" s="36"/>
      <c r="R1253" s="36"/>
      <c r="S1253" s="36"/>
      <c r="T1253" s="36"/>
      <c r="U1253" s="36">
        <v>1</v>
      </c>
      <c r="V1253" s="36"/>
      <c r="W1253" s="36"/>
      <c r="X1253" s="36"/>
      <c r="Y1253" s="36"/>
      <c r="Z1253" s="36">
        <v>1</v>
      </c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>
        <v>2</v>
      </c>
      <c r="AO1253" s="37" t="s">
        <v>7</v>
      </c>
      <c r="AP1253" s="36" t="s">
        <v>1250</v>
      </c>
      <c r="AQ1253" s="37">
        <v>3783.17</v>
      </c>
      <c r="AR1253" s="37"/>
      <c r="AS1253" s="39">
        <v>0.18</v>
      </c>
      <c r="AT1253" s="37">
        <f t="shared" si="57"/>
        <v>0</v>
      </c>
      <c r="AU1253" s="37">
        <f t="shared" si="58"/>
        <v>0</v>
      </c>
      <c r="AV1253" s="37">
        <f t="shared" si="59"/>
        <v>0</v>
      </c>
      <c r="AW1253" s="38" t="s">
        <v>2</v>
      </c>
    </row>
    <row r="1254" spans="1:49" s="1" customFormat="1" ht="229.5">
      <c r="A1254" s="35">
        <v>1245</v>
      </c>
      <c r="B1254" s="36">
        <v>5093499</v>
      </c>
      <c r="C1254" s="36" t="s">
        <v>164</v>
      </c>
      <c r="D1254" s="36" t="s">
        <v>154</v>
      </c>
      <c r="E1254" s="36" t="s">
        <v>157</v>
      </c>
      <c r="F1254" s="43" t="s">
        <v>198</v>
      </c>
      <c r="G1254" s="43" t="s">
        <v>208</v>
      </c>
      <c r="H1254" s="36"/>
      <c r="I1254" s="36" t="s">
        <v>1264</v>
      </c>
      <c r="J1254" s="36" t="s">
        <v>143</v>
      </c>
      <c r="K1254" s="42" t="s">
        <v>1</v>
      </c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>
        <v>1</v>
      </c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>
        <v>1</v>
      </c>
      <c r="AO1254" s="37" t="s">
        <v>7</v>
      </c>
      <c r="AP1254" s="36" t="s">
        <v>1271</v>
      </c>
      <c r="AQ1254" s="37">
        <v>7910.23</v>
      </c>
      <c r="AR1254" s="37"/>
      <c r="AS1254" s="39">
        <v>0.18</v>
      </c>
      <c r="AT1254" s="37">
        <f t="shared" si="57"/>
        <v>0</v>
      </c>
      <c r="AU1254" s="37">
        <f t="shared" si="58"/>
        <v>0</v>
      </c>
      <c r="AV1254" s="37">
        <f t="shared" si="59"/>
        <v>0</v>
      </c>
      <c r="AW1254" s="38" t="s">
        <v>2</v>
      </c>
    </row>
    <row r="1255" spans="1:49" s="1" customFormat="1" ht="204">
      <c r="A1255" s="35">
        <v>1246</v>
      </c>
      <c r="B1255" s="36">
        <v>5092523</v>
      </c>
      <c r="C1255" s="36" t="s">
        <v>164</v>
      </c>
      <c r="D1255" s="36" t="s">
        <v>154</v>
      </c>
      <c r="E1255" s="36" t="s">
        <v>157</v>
      </c>
      <c r="F1255" s="43" t="s">
        <v>198</v>
      </c>
      <c r="G1255" s="43" t="s">
        <v>208</v>
      </c>
      <c r="H1255" s="36"/>
      <c r="I1255" s="36" t="s">
        <v>1264</v>
      </c>
      <c r="J1255" s="36" t="s">
        <v>143</v>
      </c>
      <c r="K1255" s="42" t="s">
        <v>1086</v>
      </c>
      <c r="L1255" s="36"/>
      <c r="M1255" s="36"/>
      <c r="N1255" s="36"/>
      <c r="O1255" s="36"/>
      <c r="P1255" s="36"/>
      <c r="Q1255" s="36"/>
      <c r="R1255" s="36"/>
      <c r="S1255" s="36"/>
      <c r="T1255" s="36"/>
      <c r="U1255" s="36">
        <v>2</v>
      </c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>
        <v>2</v>
      </c>
      <c r="AO1255" s="37" t="s">
        <v>7</v>
      </c>
      <c r="AP1255" s="36" t="s">
        <v>1248</v>
      </c>
      <c r="AQ1255" s="37">
        <v>7738.44</v>
      </c>
      <c r="AR1255" s="37"/>
      <c r="AS1255" s="39">
        <v>0.18</v>
      </c>
      <c r="AT1255" s="37">
        <f t="shared" si="57"/>
        <v>0</v>
      </c>
      <c r="AU1255" s="37">
        <f t="shared" si="58"/>
        <v>0</v>
      </c>
      <c r="AV1255" s="37">
        <f t="shared" si="59"/>
        <v>0</v>
      </c>
      <c r="AW1255" s="38" t="s">
        <v>2</v>
      </c>
    </row>
    <row r="1256" spans="1:49" s="1" customFormat="1" ht="216.75">
      <c r="A1256" s="35">
        <v>1247</v>
      </c>
      <c r="B1256" s="36">
        <v>5092692</v>
      </c>
      <c r="C1256" s="36" t="s">
        <v>164</v>
      </c>
      <c r="D1256" s="36" t="s">
        <v>154</v>
      </c>
      <c r="E1256" s="36" t="s">
        <v>157</v>
      </c>
      <c r="F1256" s="43" t="s">
        <v>198</v>
      </c>
      <c r="G1256" s="43" t="s">
        <v>208</v>
      </c>
      <c r="H1256" s="36"/>
      <c r="I1256" s="36" t="s">
        <v>1264</v>
      </c>
      <c r="J1256" s="36" t="s">
        <v>143</v>
      </c>
      <c r="K1256" s="42" t="s">
        <v>1083</v>
      </c>
      <c r="L1256" s="36"/>
      <c r="M1256" s="36"/>
      <c r="N1256" s="36"/>
      <c r="O1256" s="36"/>
      <c r="P1256" s="36"/>
      <c r="Q1256" s="36"/>
      <c r="R1256" s="36"/>
      <c r="S1256" s="36"/>
      <c r="T1256" s="36">
        <v>1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>
        <v>1</v>
      </c>
      <c r="AO1256" s="37" t="s">
        <v>7</v>
      </c>
      <c r="AP1256" s="36" t="s">
        <v>1249</v>
      </c>
      <c r="AQ1256" s="37">
        <v>7738.44</v>
      </c>
      <c r="AR1256" s="37"/>
      <c r="AS1256" s="39">
        <v>0.18</v>
      </c>
      <c r="AT1256" s="37">
        <f t="shared" si="57"/>
        <v>0</v>
      </c>
      <c r="AU1256" s="37">
        <f t="shared" si="58"/>
        <v>0</v>
      </c>
      <c r="AV1256" s="37">
        <f t="shared" si="59"/>
        <v>0</v>
      </c>
      <c r="AW1256" s="38" t="s">
        <v>2</v>
      </c>
    </row>
    <row r="1257" spans="1:49" s="1" customFormat="1" ht="229.5">
      <c r="A1257" s="35">
        <v>1248</v>
      </c>
      <c r="B1257" s="36">
        <v>5093500</v>
      </c>
      <c r="C1257" s="36" t="s">
        <v>164</v>
      </c>
      <c r="D1257" s="36" t="s">
        <v>154</v>
      </c>
      <c r="E1257" s="36" t="s">
        <v>157</v>
      </c>
      <c r="F1257" s="43" t="s">
        <v>205</v>
      </c>
      <c r="G1257" s="43" t="s">
        <v>218</v>
      </c>
      <c r="H1257" s="36"/>
      <c r="I1257" s="36" t="s">
        <v>1264</v>
      </c>
      <c r="J1257" s="36" t="s">
        <v>143</v>
      </c>
      <c r="K1257" s="42" t="s">
        <v>1</v>
      </c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>
        <v>1</v>
      </c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>
        <v>1</v>
      </c>
      <c r="AO1257" s="37" t="s">
        <v>7</v>
      </c>
      <c r="AP1257" s="36" t="s">
        <v>1271</v>
      </c>
      <c r="AQ1257" s="37">
        <v>8564.95</v>
      </c>
      <c r="AR1257" s="37"/>
      <c r="AS1257" s="39">
        <v>0.18</v>
      </c>
      <c r="AT1257" s="37">
        <f t="shared" si="57"/>
        <v>0</v>
      </c>
      <c r="AU1257" s="37">
        <f t="shared" si="58"/>
        <v>0</v>
      </c>
      <c r="AV1257" s="37">
        <f t="shared" si="59"/>
        <v>0</v>
      </c>
      <c r="AW1257" s="38" t="s">
        <v>2</v>
      </c>
    </row>
    <row r="1258" spans="1:49" s="1" customFormat="1" ht="216.75">
      <c r="A1258" s="35">
        <v>1249</v>
      </c>
      <c r="B1258" s="36">
        <v>5092693</v>
      </c>
      <c r="C1258" s="36" t="s">
        <v>164</v>
      </c>
      <c r="D1258" s="36" t="s">
        <v>154</v>
      </c>
      <c r="E1258" s="36" t="s">
        <v>157</v>
      </c>
      <c r="F1258" s="43" t="s">
        <v>205</v>
      </c>
      <c r="G1258" s="43" t="s">
        <v>218</v>
      </c>
      <c r="H1258" s="36"/>
      <c r="I1258" s="36" t="s">
        <v>1264</v>
      </c>
      <c r="J1258" s="36" t="s">
        <v>143</v>
      </c>
      <c r="K1258" s="42" t="s">
        <v>9</v>
      </c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>
        <v>1</v>
      </c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>
        <v>1</v>
      </c>
      <c r="AO1258" s="37" t="s">
        <v>7</v>
      </c>
      <c r="AP1258" s="36" t="s">
        <v>1249</v>
      </c>
      <c r="AQ1258" s="37">
        <v>8540.65</v>
      </c>
      <c r="AR1258" s="37"/>
      <c r="AS1258" s="39">
        <v>0.18</v>
      </c>
      <c r="AT1258" s="37">
        <f t="shared" si="57"/>
        <v>0</v>
      </c>
      <c r="AU1258" s="37">
        <f t="shared" si="58"/>
        <v>0</v>
      </c>
      <c r="AV1258" s="37">
        <f t="shared" si="59"/>
        <v>0</v>
      </c>
      <c r="AW1258" s="38" t="s">
        <v>2</v>
      </c>
    </row>
    <row r="1259" spans="1:49" s="1" customFormat="1" ht="229.5">
      <c r="A1259" s="35">
        <v>1250</v>
      </c>
      <c r="B1259" s="36">
        <v>5093111</v>
      </c>
      <c r="C1259" s="36" t="s">
        <v>164</v>
      </c>
      <c r="D1259" s="36" t="s">
        <v>154</v>
      </c>
      <c r="E1259" s="36" t="s">
        <v>157</v>
      </c>
      <c r="F1259" s="43" t="s">
        <v>221</v>
      </c>
      <c r="G1259" s="43" t="s">
        <v>222</v>
      </c>
      <c r="H1259" s="36"/>
      <c r="I1259" s="36" t="s">
        <v>1264</v>
      </c>
      <c r="J1259" s="36" t="s">
        <v>143</v>
      </c>
      <c r="K1259" s="42" t="s">
        <v>43</v>
      </c>
      <c r="L1259" s="36"/>
      <c r="M1259" s="36"/>
      <c r="N1259" s="36"/>
      <c r="O1259" s="36"/>
      <c r="P1259" s="36"/>
      <c r="Q1259" s="36"/>
      <c r="R1259" s="36"/>
      <c r="S1259" s="36"/>
      <c r="T1259" s="36">
        <v>20</v>
      </c>
      <c r="U1259" s="36"/>
      <c r="V1259" s="36">
        <v>10</v>
      </c>
      <c r="W1259" s="36"/>
      <c r="X1259" s="36">
        <v>10</v>
      </c>
      <c r="Y1259" s="36"/>
      <c r="Z1259" s="36">
        <v>20</v>
      </c>
      <c r="AA1259" s="36"/>
      <c r="AB1259" s="36">
        <v>10</v>
      </c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>
        <v>70</v>
      </c>
      <c r="AO1259" s="37" t="s">
        <v>7</v>
      </c>
      <c r="AP1259" s="36" t="s">
        <v>1277</v>
      </c>
      <c r="AQ1259" s="37">
        <v>1008.03</v>
      </c>
      <c r="AR1259" s="37"/>
      <c r="AS1259" s="39">
        <v>0.18</v>
      </c>
      <c r="AT1259" s="37">
        <f t="shared" si="57"/>
        <v>0</v>
      </c>
      <c r="AU1259" s="37">
        <f t="shared" si="58"/>
        <v>0</v>
      </c>
      <c r="AV1259" s="37">
        <f t="shared" si="59"/>
        <v>0</v>
      </c>
      <c r="AW1259" s="38" t="s">
        <v>2</v>
      </c>
    </row>
    <row r="1260" spans="1:49" s="1" customFormat="1" ht="204">
      <c r="A1260" s="35">
        <v>1251</v>
      </c>
      <c r="B1260" s="36">
        <v>5092492</v>
      </c>
      <c r="C1260" s="36" t="s">
        <v>164</v>
      </c>
      <c r="D1260" s="36" t="s">
        <v>154</v>
      </c>
      <c r="E1260" s="36" t="s">
        <v>157</v>
      </c>
      <c r="F1260" s="43" t="s">
        <v>236</v>
      </c>
      <c r="G1260" s="43" t="s">
        <v>237</v>
      </c>
      <c r="H1260" s="36"/>
      <c r="I1260" s="36" t="s">
        <v>1264</v>
      </c>
      <c r="J1260" s="36" t="s">
        <v>143</v>
      </c>
      <c r="K1260" s="42" t="s">
        <v>11</v>
      </c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>
        <v>2</v>
      </c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>
        <v>2</v>
      </c>
      <c r="AO1260" s="37" t="s">
        <v>7</v>
      </c>
      <c r="AP1260" s="36" t="s">
        <v>1248</v>
      </c>
      <c r="AQ1260" s="37">
        <v>2045.82</v>
      </c>
      <c r="AR1260" s="37"/>
      <c r="AS1260" s="39">
        <v>0.18</v>
      </c>
      <c r="AT1260" s="37">
        <f t="shared" si="57"/>
        <v>0</v>
      </c>
      <c r="AU1260" s="37">
        <f t="shared" si="58"/>
        <v>0</v>
      </c>
      <c r="AV1260" s="37">
        <f t="shared" si="59"/>
        <v>0</v>
      </c>
      <c r="AW1260" s="38" t="s">
        <v>2</v>
      </c>
    </row>
    <row r="1261" spans="1:49" s="1" customFormat="1" ht="204">
      <c r="A1261" s="35">
        <v>1252</v>
      </c>
      <c r="B1261" s="36">
        <v>5092539</v>
      </c>
      <c r="C1261" s="36" t="s">
        <v>164</v>
      </c>
      <c r="D1261" s="36" t="s">
        <v>154</v>
      </c>
      <c r="E1261" s="36" t="s">
        <v>157</v>
      </c>
      <c r="F1261" s="43" t="s">
        <v>250</v>
      </c>
      <c r="G1261" s="43" t="s">
        <v>251</v>
      </c>
      <c r="H1261" s="36"/>
      <c r="I1261" s="36" t="s">
        <v>1264</v>
      </c>
      <c r="J1261" s="36" t="s">
        <v>143</v>
      </c>
      <c r="K1261" s="42" t="s">
        <v>25</v>
      </c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>
        <v>2</v>
      </c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>
        <v>2</v>
      </c>
      <c r="AO1261" s="37" t="s">
        <v>7</v>
      </c>
      <c r="AP1261" s="36" t="s">
        <v>1248</v>
      </c>
      <c r="AQ1261" s="37">
        <v>2832.67</v>
      </c>
      <c r="AR1261" s="37"/>
      <c r="AS1261" s="39">
        <v>0.18</v>
      </c>
      <c r="AT1261" s="37">
        <f t="shared" si="57"/>
        <v>0</v>
      </c>
      <c r="AU1261" s="37">
        <f t="shared" si="58"/>
        <v>0</v>
      </c>
      <c r="AV1261" s="37">
        <f t="shared" si="59"/>
        <v>0</v>
      </c>
      <c r="AW1261" s="38" t="s">
        <v>2</v>
      </c>
    </row>
    <row r="1262" spans="1:49" s="1" customFormat="1" ht="216.75">
      <c r="A1262" s="35">
        <v>1253</v>
      </c>
      <c r="B1262" s="36">
        <v>5092643</v>
      </c>
      <c r="C1262" s="36" t="s">
        <v>164</v>
      </c>
      <c r="D1262" s="36" t="s">
        <v>154</v>
      </c>
      <c r="E1262" s="36" t="s">
        <v>157</v>
      </c>
      <c r="F1262" s="43" t="s">
        <v>250</v>
      </c>
      <c r="G1262" s="43" t="s">
        <v>252</v>
      </c>
      <c r="H1262" s="36"/>
      <c r="I1262" s="36" t="s">
        <v>1264</v>
      </c>
      <c r="J1262" s="36" t="s">
        <v>143</v>
      </c>
      <c r="K1262" s="42" t="s">
        <v>1086</v>
      </c>
      <c r="L1262" s="36"/>
      <c r="M1262" s="36"/>
      <c r="N1262" s="36"/>
      <c r="O1262" s="36"/>
      <c r="P1262" s="36"/>
      <c r="Q1262" s="36"/>
      <c r="R1262" s="36"/>
      <c r="S1262" s="36"/>
      <c r="T1262" s="36"/>
      <c r="U1262" s="36">
        <v>1</v>
      </c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>
        <v>1</v>
      </c>
      <c r="AO1262" s="37" t="s">
        <v>7</v>
      </c>
      <c r="AP1262" s="36" t="s">
        <v>1249</v>
      </c>
      <c r="AQ1262" s="37">
        <v>7450.98</v>
      </c>
      <c r="AR1262" s="37"/>
      <c r="AS1262" s="39">
        <v>0.18</v>
      </c>
      <c r="AT1262" s="37">
        <f t="shared" si="57"/>
        <v>0</v>
      </c>
      <c r="AU1262" s="37">
        <f t="shared" si="58"/>
        <v>0</v>
      </c>
      <c r="AV1262" s="37">
        <f t="shared" si="59"/>
        <v>0</v>
      </c>
      <c r="AW1262" s="38" t="s">
        <v>2</v>
      </c>
    </row>
    <row r="1263" spans="1:49" s="1" customFormat="1" ht="229.5">
      <c r="A1263" s="35">
        <v>1254</v>
      </c>
      <c r="B1263" s="36">
        <v>5093623</v>
      </c>
      <c r="C1263" s="36" t="s">
        <v>164</v>
      </c>
      <c r="D1263" s="36" t="s">
        <v>154</v>
      </c>
      <c r="E1263" s="36" t="s">
        <v>157</v>
      </c>
      <c r="F1263" s="43" t="s">
        <v>250</v>
      </c>
      <c r="G1263" s="43" t="s">
        <v>252</v>
      </c>
      <c r="H1263" s="36"/>
      <c r="I1263" s="36" t="s">
        <v>1264</v>
      </c>
      <c r="J1263" s="36" t="s">
        <v>143</v>
      </c>
      <c r="K1263" s="42" t="s">
        <v>24</v>
      </c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>
        <v>1</v>
      </c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>
        <v>1</v>
      </c>
      <c r="AO1263" s="37" t="s">
        <v>7</v>
      </c>
      <c r="AP1263" s="36" t="s">
        <v>1271</v>
      </c>
      <c r="AQ1263" s="37">
        <v>7637.26</v>
      </c>
      <c r="AR1263" s="37"/>
      <c r="AS1263" s="39">
        <v>0.18</v>
      </c>
      <c r="AT1263" s="37">
        <f t="shared" si="57"/>
        <v>0</v>
      </c>
      <c r="AU1263" s="37">
        <f t="shared" si="58"/>
        <v>0</v>
      </c>
      <c r="AV1263" s="37">
        <f t="shared" si="59"/>
        <v>0</v>
      </c>
      <c r="AW1263" s="38" t="s">
        <v>2</v>
      </c>
    </row>
    <row r="1264" spans="1:49" s="1" customFormat="1" ht="229.5">
      <c r="A1264" s="35">
        <v>1255</v>
      </c>
      <c r="B1264" s="36">
        <v>5091843</v>
      </c>
      <c r="C1264" s="36" t="s">
        <v>164</v>
      </c>
      <c r="D1264" s="36" t="s">
        <v>154</v>
      </c>
      <c r="E1264" s="36" t="s">
        <v>157</v>
      </c>
      <c r="F1264" s="43" t="s">
        <v>234</v>
      </c>
      <c r="G1264" s="43" t="s">
        <v>261</v>
      </c>
      <c r="H1264" s="36"/>
      <c r="I1264" s="36" t="s">
        <v>1264</v>
      </c>
      <c r="J1264" s="36" t="s">
        <v>143</v>
      </c>
      <c r="K1264" s="42" t="s">
        <v>69</v>
      </c>
      <c r="L1264" s="36"/>
      <c r="M1264" s="36"/>
      <c r="N1264" s="36"/>
      <c r="O1264" s="36"/>
      <c r="P1264" s="36"/>
      <c r="Q1264" s="36"/>
      <c r="R1264" s="36"/>
      <c r="S1264" s="36"/>
      <c r="T1264" s="36">
        <v>1</v>
      </c>
      <c r="U1264" s="36"/>
      <c r="V1264" s="36"/>
      <c r="W1264" s="36"/>
      <c r="X1264" s="36"/>
      <c r="Y1264" s="36">
        <v>1</v>
      </c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>
        <v>2</v>
      </c>
      <c r="AO1264" s="37" t="s">
        <v>7</v>
      </c>
      <c r="AP1264" s="36" t="s">
        <v>1250</v>
      </c>
      <c r="AQ1264" s="37">
        <v>16312.6</v>
      </c>
      <c r="AR1264" s="37"/>
      <c r="AS1264" s="39">
        <v>0.18</v>
      </c>
      <c r="AT1264" s="37">
        <f t="shared" si="57"/>
        <v>0</v>
      </c>
      <c r="AU1264" s="37">
        <f t="shared" si="58"/>
        <v>0</v>
      </c>
      <c r="AV1264" s="37">
        <f t="shared" si="59"/>
        <v>0</v>
      </c>
      <c r="AW1264" s="38" t="s">
        <v>2</v>
      </c>
    </row>
    <row r="1265" spans="1:49" s="1" customFormat="1" ht="204">
      <c r="A1265" s="35">
        <v>1256</v>
      </c>
      <c r="B1265" s="36">
        <v>5092524</v>
      </c>
      <c r="C1265" s="36" t="s">
        <v>164</v>
      </c>
      <c r="D1265" s="36" t="s">
        <v>154</v>
      </c>
      <c r="E1265" s="36" t="s">
        <v>157</v>
      </c>
      <c r="F1265" s="43" t="s">
        <v>196</v>
      </c>
      <c r="G1265" s="43" t="s">
        <v>262</v>
      </c>
      <c r="H1265" s="36"/>
      <c r="I1265" s="36" t="s">
        <v>1264</v>
      </c>
      <c r="J1265" s="36" t="s">
        <v>143</v>
      </c>
      <c r="K1265" s="42" t="s">
        <v>68</v>
      </c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>
        <v>2</v>
      </c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>
        <v>2</v>
      </c>
      <c r="AO1265" s="37" t="s">
        <v>7</v>
      </c>
      <c r="AP1265" s="36" t="s">
        <v>1248</v>
      </c>
      <c r="AQ1265" s="37">
        <v>6642.78</v>
      </c>
      <c r="AR1265" s="37"/>
      <c r="AS1265" s="39">
        <v>0.18</v>
      </c>
      <c r="AT1265" s="37">
        <f t="shared" si="57"/>
        <v>0</v>
      </c>
      <c r="AU1265" s="37">
        <f t="shared" si="58"/>
        <v>0</v>
      </c>
      <c r="AV1265" s="37">
        <f t="shared" si="59"/>
        <v>0</v>
      </c>
      <c r="AW1265" s="38" t="s">
        <v>2</v>
      </c>
    </row>
    <row r="1266" spans="1:49" s="1" customFormat="1" ht="229.5">
      <c r="A1266" s="35">
        <v>1257</v>
      </c>
      <c r="B1266" s="36">
        <v>5091807</v>
      </c>
      <c r="C1266" s="36" t="s">
        <v>164</v>
      </c>
      <c r="D1266" s="36" t="s">
        <v>154</v>
      </c>
      <c r="E1266" s="36" t="s">
        <v>157</v>
      </c>
      <c r="F1266" s="43" t="s">
        <v>232</v>
      </c>
      <c r="G1266" s="43" t="s">
        <v>284</v>
      </c>
      <c r="H1266" s="36"/>
      <c r="I1266" s="36" t="s">
        <v>1264</v>
      </c>
      <c r="J1266" s="36" t="s">
        <v>143</v>
      </c>
      <c r="K1266" s="42" t="s">
        <v>74</v>
      </c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>
        <v>1</v>
      </c>
      <c r="W1266" s="36"/>
      <c r="X1266" s="36"/>
      <c r="Y1266" s="36"/>
      <c r="Z1266" s="36"/>
      <c r="AA1266" s="36"/>
      <c r="AB1266" s="36">
        <v>1</v>
      </c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>
        <v>2</v>
      </c>
      <c r="AO1266" s="37" t="s">
        <v>7</v>
      </c>
      <c r="AP1266" s="36" t="s">
        <v>1277</v>
      </c>
      <c r="AQ1266" s="37">
        <v>63425.77</v>
      </c>
      <c r="AR1266" s="37"/>
      <c r="AS1266" s="39">
        <v>0.18</v>
      </c>
      <c r="AT1266" s="37">
        <f t="shared" si="57"/>
        <v>0</v>
      </c>
      <c r="AU1266" s="37">
        <f t="shared" si="58"/>
        <v>0</v>
      </c>
      <c r="AV1266" s="37">
        <f t="shared" si="59"/>
        <v>0</v>
      </c>
      <c r="AW1266" s="38" t="s">
        <v>2</v>
      </c>
    </row>
    <row r="1267" spans="1:49" s="1" customFormat="1" ht="204">
      <c r="A1267" s="35">
        <v>1258</v>
      </c>
      <c r="B1267" s="36">
        <v>5091795</v>
      </c>
      <c r="C1267" s="36" t="s">
        <v>164</v>
      </c>
      <c r="D1267" s="36" t="s">
        <v>154</v>
      </c>
      <c r="E1267" s="36" t="s">
        <v>157</v>
      </c>
      <c r="F1267" s="43" t="s">
        <v>232</v>
      </c>
      <c r="G1267" s="43" t="s">
        <v>286</v>
      </c>
      <c r="H1267" s="36"/>
      <c r="I1267" s="36" t="s">
        <v>1264</v>
      </c>
      <c r="J1267" s="36" t="s">
        <v>143</v>
      </c>
      <c r="K1267" s="42" t="s">
        <v>68</v>
      </c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>
        <v>1</v>
      </c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>
        <v>1</v>
      </c>
      <c r="AO1267" s="37" t="s">
        <v>7</v>
      </c>
      <c r="AP1267" s="36" t="s">
        <v>1248</v>
      </c>
      <c r="AQ1267" s="37">
        <v>66231.25</v>
      </c>
      <c r="AR1267" s="37"/>
      <c r="AS1267" s="39">
        <v>0.18</v>
      </c>
      <c r="AT1267" s="37">
        <f t="shared" si="57"/>
        <v>0</v>
      </c>
      <c r="AU1267" s="37">
        <f t="shared" si="58"/>
        <v>0</v>
      </c>
      <c r="AV1267" s="37">
        <f t="shared" si="59"/>
        <v>0</v>
      </c>
      <c r="AW1267" s="38" t="s">
        <v>2</v>
      </c>
    </row>
    <row r="1268" spans="1:49" s="1" customFormat="1" ht="216.75">
      <c r="A1268" s="35">
        <v>1259</v>
      </c>
      <c r="B1268" s="36">
        <v>5092638</v>
      </c>
      <c r="C1268" s="36" t="s">
        <v>164</v>
      </c>
      <c r="D1268" s="36" t="s">
        <v>154</v>
      </c>
      <c r="E1268" s="36" t="s">
        <v>157</v>
      </c>
      <c r="F1268" s="43" t="s">
        <v>322</v>
      </c>
      <c r="G1268" s="43" t="s">
        <v>323</v>
      </c>
      <c r="H1268" s="36"/>
      <c r="I1268" s="36" t="s">
        <v>1264</v>
      </c>
      <c r="J1268" s="36" t="s">
        <v>143</v>
      </c>
      <c r="K1268" s="42" t="s">
        <v>1086</v>
      </c>
      <c r="L1268" s="36"/>
      <c r="M1268" s="36"/>
      <c r="N1268" s="36"/>
      <c r="O1268" s="36"/>
      <c r="P1268" s="36"/>
      <c r="Q1268" s="36"/>
      <c r="R1268" s="36"/>
      <c r="S1268" s="36"/>
      <c r="T1268" s="36"/>
      <c r="U1268" s="36">
        <v>2</v>
      </c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>
        <v>2</v>
      </c>
      <c r="AO1268" s="37" t="s">
        <v>7</v>
      </c>
      <c r="AP1268" s="36" t="s">
        <v>1249</v>
      </c>
      <c r="AQ1268" s="37">
        <v>1320.02</v>
      </c>
      <c r="AR1268" s="37"/>
      <c r="AS1268" s="39">
        <v>0.18</v>
      </c>
      <c r="AT1268" s="37">
        <f t="shared" si="57"/>
        <v>0</v>
      </c>
      <c r="AU1268" s="37">
        <f t="shared" si="58"/>
        <v>0</v>
      </c>
      <c r="AV1268" s="37">
        <f t="shared" si="59"/>
        <v>0</v>
      </c>
      <c r="AW1268" s="38" t="s">
        <v>2</v>
      </c>
    </row>
    <row r="1269" spans="1:49" s="1" customFormat="1" ht="204">
      <c r="A1269" s="35">
        <v>1260</v>
      </c>
      <c r="B1269" s="36">
        <v>5092540</v>
      </c>
      <c r="C1269" s="36" t="s">
        <v>164</v>
      </c>
      <c r="D1269" s="36" t="s">
        <v>154</v>
      </c>
      <c r="E1269" s="36" t="s">
        <v>157</v>
      </c>
      <c r="F1269" s="43" t="s">
        <v>338</v>
      </c>
      <c r="G1269" s="43" t="s">
        <v>339</v>
      </c>
      <c r="H1269" s="36"/>
      <c r="I1269" s="36" t="s">
        <v>1264</v>
      </c>
      <c r="J1269" s="36" t="s">
        <v>143</v>
      </c>
      <c r="K1269" s="42" t="s">
        <v>24</v>
      </c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>
        <v>2</v>
      </c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>
        <v>2</v>
      </c>
      <c r="AO1269" s="37" t="s">
        <v>7</v>
      </c>
      <c r="AP1269" s="36" t="s">
        <v>1248</v>
      </c>
      <c r="AQ1269" s="37">
        <v>2121.92</v>
      </c>
      <c r="AR1269" s="37"/>
      <c r="AS1269" s="39">
        <v>0.18</v>
      </c>
      <c r="AT1269" s="37">
        <f t="shared" si="57"/>
        <v>0</v>
      </c>
      <c r="AU1269" s="37">
        <f t="shared" si="58"/>
        <v>0</v>
      </c>
      <c r="AV1269" s="37">
        <f t="shared" si="59"/>
        <v>0</v>
      </c>
      <c r="AW1269" s="38" t="s">
        <v>2</v>
      </c>
    </row>
    <row r="1270" spans="1:49" s="1" customFormat="1" ht="216.75">
      <c r="A1270" s="35">
        <v>1261</v>
      </c>
      <c r="B1270" s="36">
        <v>5092893</v>
      </c>
      <c r="C1270" s="36" t="s">
        <v>164</v>
      </c>
      <c r="D1270" s="36" t="s">
        <v>154</v>
      </c>
      <c r="E1270" s="36" t="s">
        <v>157</v>
      </c>
      <c r="F1270" s="43" t="s">
        <v>350</v>
      </c>
      <c r="G1270" s="43" t="s">
        <v>351</v>
      </c>
      <c r="H1270" s="36"/>
      <c r="I1270" s="36" t="s">
        <v>1264</v>
      </c>
      <c r="J1270" s="36" t="s">
        <v>143</v>
      </c>
      <c r="K1270" s="42" t="s">
        <v>1086</v>
      </c>
      <c r="L1270" s="36"/>
      <c r="M1270" s="36"/>
      <c r="N1270" s="36"/>
      <c r="O1270" s="36"/>
      <c r="P1270" s="36"/>
      <c r="Q1270" s="36"/>
      <c r="R1270" s="36"/>
      <c r="S1270" s="36"/>
      <c r="T1270" s="36"/>
      <c r="U1270" s="36">
        <v>1</v>
      </c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>
        <v>1</v>
      </c>
      <c r="AO1270" s="37" t="s">
        <v>7</v>
      </c>
      <c r="AP1270" s="36" t="s">
        <v>1249</v>
      </c>
      <c r="AQ1270" s="37">
        <v>6260.99</v>
      </c>
      <c r="AR1270" s="37"/>
      <c r="AS1270" s="39">
        <v>0.18</v>
      </c>
      <c r="AT1270" s="37">
        <f t="shared" si="57"/>
        <v>0</v>
      </c>
      <c r="AU1270" s="37">
        <f t="shared" si="58"/>
        <v>0</v>
      </c>
      <c r="AV1270" s="37">
        <f t="shared" si="59"/>
        <v>0</v>
      </c>
      <c r="AW1270" s="38" t="s">
        <v>2</v>
      </c>
    </row>
    <row r="1271" spans="1:49" s="1" customFormat="1" ht="216.75">
      <c r="A1271" s="35">
        <v>1262</v>
      </c>
      <c r="B1271" s="36">
        <v>5092877</v>
      </c>
      <c r="C1271" s="36" t="s">
        <v>164</v>
      </c>
      <c r="D1271" s="36" t="s">
        <v>154</v>
      </c>
      <c r="E1271" s="36" t="s">
        <v>157</v>
      </c>
      <c r="F1271" s="43" t="s">
        <v>372</v>
      </c>
      <c r="G1271" s="43" t="s">
        <v>373</v>
      </c>
      <c r="H1271" s="36"/>
      <c r="I1271" s="36" t="s">
        <v>1264</v>
      </c>
      <c r="J1271" s="36" t="s">
        <v>143</v>
      </c>
      <c r="K1271" s="42" t="s">
        <v>9</v>
      </c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>
        <v>1</v>
      </c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>
        <v>1</v>
      </c>
      <c r="AO1271" s="37" t="s">
        <v>7</v>
      </c>
      <c r="AP1271" s="36" t="s">
        <v>1249</v>
      </c>
      <c r="AQ1271" s="37">
        <v>9913.56</v>
      </c>
      <c r="AR1271" s="37"/>
      <c r="AS1271" s="39">
        <v>0.18</v>
      </c>
      <c r="AT1271" s="37">
        <f t="shared" si="57"/>
        <v>0</v>
      </c>
      <c r="AU1271" s="37">
        <f t="shared" si="58"/>
        <v>0</v>
      </c>
      <c r="AV1271" s="37">
        <f t="shared" si="59"/>
        <v>0</v>
      </c>
      <c r="AW1271" s="38" t="s">
        <v>2</v>
      </c>
    </row>
    <row r="1272" spans="1:49" s="1" customFormat="1" ht="229.5">
      <c r="A1272" s="35">
        <v>1263</v>
      </c>
      <c r="B1272" s="36">
        <v>5093585</v>
      </c>
      <c r="C1272" s="36" t="s">
        <v>164</v>
      </c>
      <c r="D1272" s="36" t="s">
        <v>154</v>
      </c>
      <c r="E1272" s="36" t="s">
        <v>157</v>
      </c>
      <c r="F1272" s="43" t="s">
        <v>372</v>
      </c>
      <c r="G1272" s="43" t="s">
        <v>373</v>
      </c>
      <c r="H1272" s="36"/>
      <c r="I1272" s="36" t="s">
        <v>1264</v>
      </c>
      <c r="J1272" s="36" t="s">
        <v>143</v>
      </c>
      <c r="K1272" s="42" t="s">
        <v>24</v>
      </c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>
        <v>1</v>
      </c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>
        <v>1</v>
      </c>
      <c r="AO1272" s="37" t="s">
        <v>7</v>
      </c>
      <c r="AP1272" s="36" t="s">
        <v>1271</v>
      </c>
      <c r="AQ1272" s="37">
        <v>9969</v>
      </c>
      <c r="AR1272" s="37"/>
      <c r="AS1272" s="39">
        <v>0.18</v>
      </c>
      <c r="AT1272" s="37">
        <f t="shared" si="57"/>
        <v>0</v>
      </c>
      <c r="AU1272" s="37">
        <f t="shared" si="58"/>
        <v>0</v>
      </c>
      <c r="AV1272" s="37">
        <f t="shared" si="59"/>
        <v>0</v>
      </c>
      <c r="AW1272" s="38" t="s">
        <v>2</v>
      </c>
    </row>
    <row r="1273" spans="1:49" s="1" customFormat="1" ht="204">
      <c r="A1273" s="35">
        <v>1264</v>
      </c>
      <c r="B1273" s="36">
        <v>5092394</v>
      </c>
      <c r="C1273" s="36" t="s">
        <v>164</v>
      </c>
      <c r="D1273" s="36" t="s">
        <v>154</v>
      </c>
      <c r="E1273" s="36" t="s">
        <v>157</v>
      </c>
      <c r="F1273" s="43" t="s">
        <v>372</v>
      </c>
      <c r="G1273" s="43" t="s">
        <v>373</v>
      </c>
      <c r="H1273" s="36"/>
      <c r="I1273" s="36" t="s">
        <v>1264</v>
      </c>
      <c r="J1273" s="36" t="s">
        <v>143</v>
      </c>
      <c r="K1273" s="42" t="s">
        <v>1086</v>
      </c>
      <c r="L1273" s="36"/>
      <c r="M1273" s="36"/>
      <c r="N1273" s="36"/>
      <c r="O1273" s="36"/>
      <c r="P1273" s="36"/>
      <c r="Q1273" s="36"/>
      <c r="R1273" s="36"/>
      <c r="S1273" s="36"/>
      <c r="T1273" s="36"/>
      <c r="U1273" s="36">
        <v>2</v>
      </c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>
        <v>2</v>
      </c>
      <c r="AO1273" s="37" t="s">
        <v>7</v>
      </c>
      <c r="AP1273" s="36" t="s">
        <v>1248</v>
      </c>
      <c r="AQ1273" s="37">
        <v>9725.85</v>
      </c>
      <c r="AR1273" s="37"/>
      <c r="AS1273" s="39">
        <v>0.18</v>
      </c>
      <c r="AT1273" s="37">
        <f t="shared" si="57"/>
        <v>0</v>
      </c>
      <c r="AU1273" s="37">
        <f t="shared" si="58"/>
        <v>0</v>
      </c>
      <c r="AV1273" s="37">
        <f t="shared" si="59"/>
        <v>0</v>
      </c>
      <c r="AW1273" s="38" t="s">
        <v>2</v>
      </c>
    </row>
    <row r="1274" spans="1:49" s="1" customFormat="1" ht="204">
      <c r="A1274" s="35">
        <v>1265</v>
      </c>
      <c r="B1274" s="36">
        <v>5092389</v>
      </c>
      <c r="C1274" s="36" t="s">
        <v>164</v>
      </c>
      <c r="D1274" s="36" t="s">
        <v>154</v>
      </c>
      <c r="E1274" s="36" t="s">
        <v>157</v>
      </c>
      <c r="F1274" s="43" t="s">
        <v>389</v>
      </c>
      <c r="G1274" s="43" t="s">
        <v>388</v>
      </c>
      <c r="H1274" s="36"/>
      <c r="I1274" s="36" t="s">
        <v>1264</v>
      </c>
      <c r="J1274" s="36" t="s">
        <v>143</v>
      </c>
      <c r="K1274" s="42" t="s">
        <v>68</v>
      </c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>
        <v>1</v>
      </c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>
        <v>1</v>
      </c>
      <c r="AO1274" s="37" t="s">
        <v>7</v>
      </c>
      <c r="AP1274" s="36" t="s">
        <v>1248</v>
      </c>
      <c r="AQ1274" s="37">
        <v>19578.71</v>
      </c>
      <c r="AR1274" s="37"/>
      <c r="AS1274" s="39">
        <v>0.18</v>
      </c>
      <c r="AT1274" s="37">
        <f t="shared" si="57"/>
        <v>0</v>
      </c>
      <c r="AU1274" s="37">
        <f t="shared" si="58"/>
        <v>0</v>
      </c>
      <c r="AV1274" s="37">
        <f t="shared" si="59"/>
        <v>0</v>
      </c>
      <c r="AW1274" s="38" t="s">
        <v>2</v>
      </c>
    </row>
    <row r="1275" spans="1:49" s="1" customFormat="1" ht="204">
      <c r="A1275" s="35">
        <v>1266</v>
      </c>
      <c r="B1275" s="36">
        <v>5092393</v>
      </c>
      <c r="C1275" s="36" t="s">
        <v>164</v>
      </c>
      <c r="D1275" s="36" t="s">
        <v>154</v>
      </c>
      <c r="E1275" s="36" t="s">
        <v>157</v>
      </c>
      <c r="F1275" s="43" t="s">
        <v>394</v>
      </c>
      <c r="G1275" s="43" t="s">
        <v>395</v>
      </c>
      <c r="H1275" s="36"/>
      <c r="I1275" s="36" t="s">
        <v>1264</v>
      </c>
      <c r="J1275" s="36" t="s">
        <v>143</v>
      </c>
      <c r="K1275" s="42" t="s">
        <v>25</v>
      </c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>
        <v>2</v>
      </c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>
        <v>2</v>
      </c>
      <c r="AO1275" s="37" t="s">
        <v>7</v>
      </c>
      <c r="AP1275" s="36" t="s">
        <v>1248</v>
      </c>
      <c r="AQ1275" s="37">
        <v>3117.37</v>
      </c>
      <c r="AR1275" s="37"/>
      <c r="AS1275" s="39">
        <v>0.18</v>
      </c>
      <c r="AT1275" s="37">
        <f t="shared" si="57"/>
        <v>0</v>
      </c>
      <c r="AU1275" s="37">
        <f t="shared" si="58"/>
        <v>0</v>
      </c>
      <c r="AV1275" s="37">
        <f t="shared" si="59"/>
        <v>0</v>
      </c>
      <c r="AW1275" s="38" t="s">
        <v>2</v>
      </c>
    </row>
    <row r="1276" spans="1:49" s="1" customFormat="1" ht="204">
      <c r="A1276" s="35">
        <v>1267</v>
      </c>
      <c r="B1276" s="36">
        <v>5092390</v>
      </c>
      <c r="C1276" s="36" t="s">
        <v>164</v>
      </c>
      <c r="D1276" s="36" t="s">
        <v>154</v>
      </c>
      <c r="E1276" s="36" t="s">
        <v>157</v>
      </c>
      <c r="F1276" s="43" t="s">
        <v>408</v>
      </c>
      <c r="G1276" s="43" t="s">
        <v>409</v>
      </c>
      <c r="H1276" s="36"/>
      <c r="I1276" s="36" t="s">
        <v>1264</v>
      </c>
      <c r="J1276" s="36" t="s">
        <v>143</v>
      </c>
      <c r="K1276" s="42" t="s">
        <v>9</v>
      </c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>
        <v>2</v>
      </c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>
        <v>2</v>
      </c>
      <c r="AO1276" s="37" t="s">
        <v>7</v>
      </c>
      <c r="AP1276" s="36" t="s">
        <v>1248</v>
      </c>
      <c r="AQ1276" s="37">
        <v>3959.38</v>
      </c>
      <c r="AR1276" s="37"/>
      <c r="AS1276" s="39">
        <v>0.18</v>
      </c>
      <c r="AT1276" s="37">
        <f t="shared" si="57"/>
        <v>0</v>
      </c>
      <c r="AU1276" s="37">
        <f t="shared" si="58"/>
        <v>0</v>
      </c>
      <c r="AV1276" s="37">
        <f t="shared" si="59"/>
        <v>0</v>
      </c>
      <c r="AW1276" s="38" t="s">
        <v>2</v>
      </c>
    </row>
    <row r="1277" spans="1:49" s="1" customFormat="1" ht="204">
      <c r="A1277" s="35">
        <v>1268</v>
      </c>
      <c r="B1277" s="36">
        <v>5092397</v>
      </c>
      <c r="C1277" s="36" t="s">
        <v>164</v>
      </c>
      <c r="D1277" s="36" t="s">
        <v>154</v>
      </c>
      <c r="E1277" s="36" t="s">
        <v>157</v>
      </c>
      <c r="F1277" s="43" t="s">
        <v>410</v>
      </c>
      <c r="G1277" s="43" t="s">
        <v>411</v>
      </c>
      <c r="H1277" s="36"/>
      <c r="I1277" s="36" t="s">
        <v>1264</v>
      </c>
      <c r="J1277" s="36" t="s">
        <v>143</v>
      </c>
      <c r="K1277" s="42" t="s">
        <v>9</v>
      </c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>
        <v>1</v>
      </c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>
        <v>1</v>
      </c>
      <c r="AO1277" s="37" t="s">
        <v>7</v>
      </c>
      <c r="AP1277" s="36" t="s">
        <v>1248</v>
      </c>
      <c r="AQ1277" s="37">
        <v>4513.03</v>
      </c>
      <c r="AR1277" s="37"/>
      <c r="AS1277" s="39">
        <v>0.18</v>
      </c>
      <c r="AT1277" s="37">
        <f t="shared" si="57"/>
        <v>0</v>
      </c>
      <c r="AU1277" s="37">
        <f t="shared" si="58"/>
        <v>0</v>
      </c>
      <c r="AV1277" s="37">
        <f t="shared" si="59"/>
        <v>0</v>
      </c>
      <c r="AW1277" s="38" t="s">
        <v>2</v>
      </c>
    </row>
    <row r="1278" spans="1:49" s="1" customFormat="1" ht="204">
      <c r="A1278" s="35">
        <v>1269</v>
      </c>
      <c r="B1278" s="36">
        <v>5092396</v>
      </c>
      <c r="C1278" s="36" t="s">
        <v>164</v>
      </c>
      <c r="D1278" s="36" t="s">
        <v>154</v>
      </c>
      <c r="E1278" s="36" t="s">
        <v>157</v>
      </c>
      <c r="F1278" s="43" t="s">
        <v>412</v>
      </c>
      <c r="G1278" s="43" t="s">
        <v>413</v>
      </c>
      <c r="H1278" s="36"/>
      <c r="I1278" s="36" t="s">
        <v>1264</v>
      </c>
      <c r="J1278" s="36" t="s">
        <v>143</v>
      </c>
      <c r="K1278" s="42" t="s">
        <v>20</v>
      </c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>
        <v>2</v>
      </c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>
        <v>2</v>
      </c>
      <c r="AO1278" s="37" t="s">
        <v>7</v>
      </c>
      <c r="AP1278" s="36" t="s">
        <v>1248</v>
      </c>
      <c r="AQ1278" s="37">
        <v>10244.7</v>
      </c>
      <c r="AR1278" s="37"/>
      <c r="AS1278" s="39">
        <v>0.18</v>
      </c>
      <c r="AT1278" s="37">
        <f t="shared" si="57"/>
        <v>0</v>
      </c>
      <c r="AU1278" s="37">
        <f t="shared" si="58"/>
        <v>0</v>
      </c>
      <c r="AV1278" s="37">
        <f t="shared" si="59"/>
        <v>0</v>
      </c>
      <c r="AW1278" s="38" t="s">
        <v>2</v>
      </c>
    </row>
    <row r="1279" spans="1:49" s="1" customFormat="1" ht="229.5">
      <c r="A1279" s="35">
        <v>1270</v>
      </c>
      <c r="B1279" s="36">
        <v>5091838</v>
      </c>
      <c r="C1279" s="36" t="s">
        <v>164</v>
      </c>
      <c r="D1279" s="36" t="s">
        <v>154</v>
      </c>
      <c r="E1279" s="36" t="s">
        <v>157</v>
      </c>
      <c r="F1279" s="43" t="s">
        <v>179</v>
      </c>
      <c r="G1279" s="43" t="s">
        <v>419</v>
      </c>
      <c r="H1279" s="36"/>
      <c r="I1279" s="36" t="s">
        <v>1264</v>
      </c>
      <c r="J1279" s="36" t="s">
        <v>143</v>
      </c>
      <c r="K1279" s="42" t="s">
        <v>20</v>
      </c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>
        <v>1</v>
      </c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>
        <v>1</v>
      </c>
      <c r="AO1279" s="37" t="s">
        <v>7</v>
      </c>
      <c r="AP1279" s="36" t="s">
        <v>1250</v>
      </c>
      <c r="AQ1279" s="37">
        <v>40490.99</v>
      </c>
      <c r="AR1279" s="37"/>
      <c r="AS1279" s="39">
        <v>0.18</v>
      </c>
      <c r="AT1279" s="37">
        <f t="shared" si="57"/>
        <v>0</v>
      </c>
      <c r="AU1279" s="37">
        <f t="shared" si="58"/>
        <v>0</v>
      </c>
      <c r="AV1279" s="37">
        <f t="shared" si="59"/>
        <v>0</v>
      </c>
      <c r="AW1279" s="38" t="s">
        <v>2</v>
      </c>
    </row>
    <row r="1280" spans="1:49" s="1" customFormat="1" ht="229.5">
      <c r="A1280" s="35">
        <v>1271</v>
      </c>
      <c r="B1280" s="36">
        <v>5091839</v>
      </c>
      <c r="C1280" s="36" t="s">
        <v>164</v>
      </c>
      <c r="D1280" s="36" t="s">
        <v>154</v>
      </c>
      <c r="E1280" s="36" t="s">
        <v>157</v>
      </c>
      <c r="F1280" s="43" t="s">
        <v>179</v>
      </c>
      <c r="G1280" s="43" t="s">
        <v>419</v>
      </c>
      <c r="H1280" s="36"/>
      <c r="I1280" s="36" t="s">
        <v>1264</v>
      </c>
      <c r="J1280" s="36" t="s">
        <v>143</v>
      </c>
      <c r="K1280" s="42" t="s">
        <v>11</v>
      </c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>
        <v>1</v>
      </c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>
        <v>1</v>
      </c>
      <c r="AO1280" s="37" t="s">
        <v>7</v>
      </c>
      <c r="AP1280" s="36" t="s">
        <v>1250</v>
      </c>
      <c r="AQ1280" s="37">
        <v>40605.24</v>
      </c>
      <c r="AR1280" s="37"/>
      <c r="AS1280" s="39">
        <v>0.18</v>
      </c>
      <c r="AT1280" s="37">
        <f t="shared" si="57"/>
        <v>0</v>
      </c>
      <c r="AU1280" s="37">
        <f t="shared" si="58"/>
        <v>0</v>
      </c>
      <c r="AV1280" s="37">
        <f t="shared" si="59"/>
        <v>0</v>
      </c>
      <c r="AW1280" s="38" t="s">
        <v>2</v>
      </c>
    </row>
    <row r="1281" spans="1:49" s="1" customFormat="1" ht="204">
      <c r="A1281" s="35">
        <v>1272</v>
      </c>
      <c r="B1281" s="36">
        <v>5092280</v>
      </c>
      <c r="C1281" s="36" t="s">
        <v>164</v>
      </c>
      <c r="D1281" s="36" t="s">
        <v>154</v>
      </c>
      <c r="E1281" s="36" t="s">
        <v>157</v>
      </c>
      <c r="F1281" s="43" t="s">
        <v>350</v>
      </c>
      <c r="G1281" s="43" t="s">
        <v>427</v>
      </c>
      <c r="H1281" s="36"/>
      <c r="I1281" s="36" t="s">
        <v>1264</v>
      </c>
      <c r="J1281" s="36" t="s">
        <v>143</v>
      </c>
      <c r="K1281" s="42" t="s">
        <v>20</v>
      </c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>
        <v>2</v>
      </c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>
        <v>2</v>
      </c>
      <c r="AO1281" s="37" t="s">
        <v>7</v>
      </c>
      <c r="AP1281" s="36" t="s">
        <v>1248</v>
      </c>
      <c r="AQ1281" s="37">
        <v>6041.83</v>
      </c>
      <c r="AR1281" s="37"/>
      <c r="AS1281" s="39">
        <v>0.18</v>
      </c>
      <c r="AT1281" s="37">
        <f t="shared" si="57"/>
        <v>0</v>
      </c>
      <c r="AU1281" s="37">
        <f t="shared" si="58"/>
        <v>0</v>
      </c>
      <c r="AV1281" s="37">
        <f t="shared" si="59"/>
        <v>0</v>
      </c>
      <c r="AW1281" s="38" t="s">
        <v>2</v>
      </c>
    </row>
    <row r="1282" spans="1:49" s="1" customFormat="1" ht="216.75">
      <c r="A1282" s="35">
        <v>1273</v>
      </c>
      <c r="B1282" s="36">
        <v>5092767</v>
      </c>
      <c r="C1282" s="36" t="s">
        <v>164</v>
      </c>
      <c r="D1282" s="36" t="s">
        <v>154</v>
      </c>
      <c r="E1282" s="36" t="s">
        <v>157</v>
      </c>
      <c r="F1282" s="43" t="s">
        <v>350</v>
      </c>
      <c r="G1282" s="43" t="s">
        <v>428</v>
      </c>
      <c r="H1282" s="36"/>
      <c r="I1282" s="36" t="s">
        <v>1264</v>
      </c>
      <c r="J1282" s="36" t="s">
        <v>143</v>
      </c>
      <c r="K1282" s="42" t="s">
        <v>1083</v>
      </c>
      <c r="L1282" s="36"/>
      <c r="M1282" s="36"/>
      <c r="N1282" s="36"/>
      <c r="O1282" s="36"/>
      <c r="P1282" s="36"/>
      <c r="Q1282" s="36"/>
      <c r="R1282" s="36"/>
      <c r="S1282" s="36"/>
      <c r="T1282" s="36">
        <v>1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>
        <v>1</v>
      </c>
      <c r="AO1282" s="37" t="s">
        <v>7</v>
      </c>
      <c r="AP1282" s="36" t="s">
        <v>1249</v>
      </c>
      <c r="AQ1282" s="37">
        <v>5878.41</v>
      </c>
      <c r="AR1282" s="37"/>
      <c r="AS1282" s="39">
        <v>0.18</v>
      </c>
      <c r="AT1282" s="37">
        <f t="shared" si="57"/>
        <v>0</v>
      </c>
      <c r="AU1282" s="37">
        <f t="shared" si="58"/>
        <v>0</v>
      </c>
      <c r="AV1282" s="37">
        <f t="shared" si="59"/>
        <v>0</v>
      </c>
      <c r="AW1282" s="38" t="s">
        <v>2</v>
      </c>
    </row>
    <row r="1283" spans="1:49" s="1" customFormat="1" ht="216.75">
      <c r="A1283" s="35">
        <v>1274</v>
      </c>
      <c r="B1283" s="36">
        <v>5091798</v>
      </c>
      <c r="C1283" s="36" t="s">
        <v>164</v>
      </c>
      <c r="D1283" s="36" t="s">
        <v>154</v>
      </c>
      <c r="E1283" s="36" t="s">
        <v>157</v>
      </c>
      <c r="F1283" s="43" t="s">
        <v>429</v>
      </c>
      <c r="G1283" s="43" t="s">
        <v>430</v>
      </c>
      <c r="H1283" s="36"/>
      <c r="I1283" s="36" t="s">
        <v>1264</v>
      </c>
      <c r="J1283" s="36" t="s">
        <v>143</v>
      </c>
      <c r="K1283" s="42" t="s">
        <v>20</v>
      </c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>
        <v>1</v>
      </c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>
        <v>1</v>
      </c>
      <c r="AO1283" s="37" t="s">
        <v>7</v>
      </c>
      <c r="AP1283" s="36" t="s">
        <v>1249</v>
      </c>
      <c r="AQ1283" s="37">
        <v>37556.54</v>
      </c>
      <c r="AR1283" s="37"/>
      <c r="AS1283" s="39">
        <v>0.18</v>
      </c>
      <c r="AT1283" s="37">
        <f t="shared" si="57"/>
        <v>0</v>
      </c>
      <c r="AU1283" s="37">
        <f t="shared" si="58"/>
        <v>0</v>
      </c>
      <c r="AV1283" s="37">
        <f t="shared" si="59"/>
        <v>0</v>
      </c>
      <c r="AW1283" s="38" t="s">
        <v>2</v>
      </c>
    </row>
    <row r="1284" spans="1:49" s="1" customFormat="1" ht="204">
      <c r="A1284" s="35">
        <v>1275</v>
      </c>
      <c r="B1284" s="36">
        <v>5092265</v>
      </c>
      <c r="C1284" s="36" t="s">
        <v>164</v>
      </c>
      <c r="D1284" s="36" t="s">
        <v>154</v>
      </c>
      <c r="E1284" s="36" t="s">
        <v>157</v>
      </c>
      <c r="F1284" s="43" t="s">
        <v>352</v>
      </c>
      <c r="G1284" s="43" t="s">
        <v>431</v>
      </c>
      <c r="H1284" s="36"/>
      <c r="I1284" s="36" t="s">
        <v>1264</v>
      </c>
      <c r="J1284" s="36" t="s">
        <v>143</v>
      </c>
      <c r="K1284" s="42" t="s">
        <v>9</v>
      </c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>
        <v>2</v>
      </c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>
        <v>2</v>
      </c>
      <c r="AO1284" s="37" t="s">
        <v>7</v>
      </c>
      <c r="AP1284" s="36" t="s">
        <v>1248</v>
      </c>
      <c r="AQ1284" s="37">
        <v>5141.73</v>
      </c>
      <c r="AR1284" s="37"/>
      <c r="AS1284" s="39">
        <v>0.18</v>
      </c>
      <c r="AT1284" s="37">
        <f t="shared" si="57"/>
        <v>0</v>
      </c>
      <c r="AU1284" s="37">
        <f t="shared" si="58"/>
        <v>0</v>
      </c>
      <c r="AV1284" s="37">
        <f t="shared" si="59"/>
        <v>0</v>
      </c>
      <c r="AW1284" s="38" t="s">
        <v>2</v>
      </c>
    </row>
    <row r="1285" spans="1:49" s="1" customFormat="1" ht="216.75">
      <c r="A1285" s="35">
        <v>1276</v>
      </c>
      <c r="B1285" s="36">
        <v>5092890</v>
      </c>
      <c r="C1285" s="36" t="s">
        <v>164</v>
      </c>
      <c r="D1285" s="36" t="s">
        <v>154</v>
      </c>
      <c r="E1285" s="36" t="s">
        <v>157</v>
      </c>
      <c r="F1285" s="43" t="s">
        <v>352</v>
      </c>
      <c r="G1285" s="43" t="s">
        <v>431</v>
      </c>
      <c r="H1285" s="36"/>
      <c r="I1285" s="36" t="s">
        <v>1264</v>
      </c>
      <c r="J1285" s="36" t="s">
        <v>143</v>
      </c>
      <c r="K1285" s="42" t="s">
        <v>9</v>
      </c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>
        <v>1</v>
      </c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>
        <v>1</v>
      </c>
      <c r="AO1285" s="37" t="s">
        <v>7</v>
      </c>
      <c r="AP1285" s="36" t="s">
        <v>1249</v>
      </c>
      <c r="AQ1285" s="37">
        <v>5141.73</v>
      </c>
      <c r="AR1285" s="37"/>
      <c r="AS1285" s="39">
        <v>0.18</v>
      </c>
      <c r="AT1285" s="37">
        <f t="shared" si="57"/>
        <v>0</v>
      </c>
      <c r="AU1285" s="37">
        <f t="shared" si="58"/>
        <v>0</v>
      </c>
      <c r="AV1285" s="37">
        <f t="shared" si="59"/>
        <v>0</v>
      </c>
      <c r="AW1285" s="38" t="s">
        <v>2</v>
      </c>
    </row>
    <row r="1286" spans="1:49" s="1" customFormat="1" ht="216.75">
      <c r="A1286" s="35">
        <v>1277</v>
      </c>
      <c r="B1286" s="36">
        <v>5092889</v>
      </c>
      <c r="C1286" s="36" t="s">
        <v>164</v>
      </c>
      <c r="D1286" s="36" t="s">
        <v>154</v>
      </c>
      <c r="E1286" s="36" t="s">
        <v>157</v>
      </c>
      <c r="F1286" s="43" t="s">
        <v>223</v>
      </c>
      <c r="G1286" s="43" t="s">
        <v>435</v>
      </c>
      <c r="H1286" s="36"/>
      <c r="I1286" s="36" t="s">
        <v>1264</v>
      </c>
      <c r="J1286" s="36" t="s">
        <v>143</v>
      </c>
      <c r="K1286" s="42" t="s">
        <v>9</v>
      </c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>
        <v>1</v>
      </c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>
        <v>1</v>
      </c>
      <c r="AO1286" s="37" t="s">
        <v>7</v>
      </c>
      <c r="AP1286" s="36" t="s">
        <v>1249</v>
      </c>
      <c r="AQ1286" s="37">
        <v>14315.46</v>
      </c>
      <c r="AR1286" s="37"/>
      <c r="AS1286" s="39">
        <v>0.18</v>
      </c>
      <c r="AT1286" s="37">
        <f t="shared" si="57"/>
        <v>0</v>
      </c>
      <c r="AU1286" s="37">
        <f t="shared" si="58"/>
        <v>0</v>
      </c>
      <c r="AV1286" s="37">
        <f t="shared" si="59"/>
        <v>0</v>
      </c>
      <c r="AW1286" s="38" t="s">
        <v>2</v>
      </c>
    </row>
    <row r="1287" spans="1:49" s="1" customFormat="1" ht="204">
      <c r="A1287" s="35">
        <v>1278</v>
      </c>
      <c r="B1287" s="36">
        <v>5092282</v>
      </c>
      <c r="C1287" s="36" t="s">
        <v>164</v>
      </c>
      <c r="D1287" s="36" t="s">
        <v>154</v>
      </c>
      <c r="E1287" s="36" t="s">
        <v>157</v>
      </c>
      <c r="F1287" s="43" t="s">
        <v>223</v>
      </c>
      <c r="G1287" s="43" t="s">
        <v>435</v>
      </c>
      <c r="H1287" s="36"/>
      <c r="I1287" s="36" t="s">
        <v>1264</v>
      </c>
      <c r="J1287" s="36" t="s">
        <v>143</v>
      </c>
      <c r="K1287" s="42" t="s">
        <v>1083</v>
      </c>
      <c r="L1287" s="36"/>
      <c r="M1287" s="36"/>
      <c r="N1287" s="36"/>
      <c r="O1287" s="36"/>
      <c r="P1287" s="36"/>
      <c r="Q1287" s="36"/>
      <c r="R1287" s="36"/>
      <c r="S1287" s="36"/>
      <c r="T1287" s="36">
        <v>2</v>
      </c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>
        <v>2</v>
      </c>
      <c r="AO1287" s="37" t="s">
        <v>7</v>
      </c>
      <c r="AP1287" s="36" t="s">
        <v>1248</v>
      </c>
      <c r="AQ1287" s="37">
        <v>14044.41</v>
      </c>
      <c r="AR1287" s="37"/>
      <c r="AS1287" s="39">
        <v>0.18</v>
      </c>
      <c r="AT1287" s="37">
        <f t="shared" si="57"/>
        <v>0</v>
      </c>
      <c r="AU1287" s="37">
        <f t="shared" si="58"/>
        <v>0</v>
      </c>
      <c r="AV1287" s="37">
        <f t="shared" si="59"/>
        <v>0</v>
      </c>
      <c r="AW1287" s="38" t="s">
        <v>2</v>
      </c>
    </row>
    <row r="1288" spans="1:49" s="1" customFormat="1" ht="204">
      <c r="A1288" s="35">
        <v>1279</v>
      </c>
      <c r="B1288" s="36">
        <v>5092283</v>
      </c>
      <c r="C1288" s="36" t="s">
        <v>164</v>
      </c>
      <c r="D1288" s="36" t="s">
        <v>154</v>
      </c>
      <c r="E1288" s="36" t="s">
        <v>157</v>
      </c>
      <c r="F1288" s="43" t="s">
        <v>440</v>
      </c>
      <c r="G1288" s="43" t="s">
        <v>442</v>
      </c>
      <c r="H1288" s="36"/>
      <c r="I1288" s="36" t="s">
        <v>1264</v>
      </c>
      <c r="J1288" s="36" t="s">
        <v>143</v>
      </c>
      <c r="K1288" s="42" t="s">
        <v>25</v>
      </c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>
        <v>2</v>
      </c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>
        <v>2</v>
      </c>
      <c r="AO1288" s="37" t="s">
        <v>7</v>
      </c>
      <c r="AP1288" s="36" t="s">
        <v>1248</v>
      </c>
      <c r="AQ1288" s="37">
        <v>3395.69</v>
      </c>
      <c r="AR1288" s="37"/>
      <c r="AS1288" s="39">
        <v>0.18</v>
      </c>
      <c r="AT1288" s="37">
        <f t="shared" si="57"/>
        <v>0</v>
      </c>
      <c r="AU1288" s="37">
        <f t="shared" si="58"/>
        <v>0</v>
      </c>
      <c r="AV1288" s="37">
        <f t="shared" si="59"/>
        <v>0</v>
      </c>
      <c r="AW1288" s="38" t="s">
        <v>2</v>
      </c>
    </row>
    <row r="1289" spans="1:49" s="1" customFormat="1" ht="216.75">
      <c r="A1289" s="35">
        <v>1280</v>
      </c>
      <c r="B1289" s="36">
        <v>5092891</v>
      </c>
      <c r="C1289" s="36" t="s">
        <v>164</v>
      </c>
      <c r="D1289" s="36" t="s">
        <v>154</v>
      </c>
      <c r="E1289" s="36" t="s">
        <v>157</v>
      </c>
      <c r="F1289" s="43" t="s">
        <v>444</v>
      </c>
      <c r="G1289" s="43" t="s">
        <v>445</v>
      </c>
      <c r="H1289" s="36"/>
      <c r="I1289" s="36" t="s">
        <v>1264</v>
      </c>
      <c r="J1289" s="36" t="s">
        <v>143</v>
      </c>
      <c r="K1289" s="42" t="s">
        <v>9</v>
      </c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>
        <v>4</v>
      </c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>
        <v>4</v>
      </c>
      <c r="AO1289" s="37" t="s">
        <v>7</v>
      </c>
      <c r="AP1289" s="36" t="s">
        <v>1249</v>
      </c>
      <c r="AQ1289" s="37">
        <v>1327.33</v>
      </c>
      <c r="AR1289" s="37"/>
      <c r="AS1289" s="39">
        <v>0.18</v>
      </c>
      <c r="AT1289" s="37">
        <f t="shared" si="57"/>
        <v>0</v>
      </c>
      <c r="AU1289" s="37">
        <f t="shared" si="58"/>
        <v>0</v>
      </c>
      <c r="AV1289" s="37">
        <f t="shared" si="59"/>
        <v>0</v>
      </c>
      <c r="AW1289" s="38" t="s">
        <v>2</v>
      </c>
    </row>
    <row r="1290" spans="1:49" s="1" customFormat="1" ht="229.5">
      <c r="A1290" s="35">
        <v>1281</v>
      </c>
      <c r="B1290" s="36">
        <v>5093436</v>
      </c>
      <c r="C1290" s="36" t="s">
        <v>164</v>
      </c>
      <c r="D1290" s="36" t="s">
        <v>154</v>
      </c>
      <c r="E1290" s="36" t="s">
        <v>157</v>
      </c>
      <c r="F1290" s="43" t="s">
        <v>444</v>
      </c>
      <c r="G1290" s="43" t="s">
        <v>445</v>
      </c>
      <c r="H1290" s="36"/>
      <c r="I1290" s="36" t="s">
        <v>1264</v>
      </c>
      <c r="J1290" s="36" t="s">
        <v>143</v>
      </c>
      <c r="K1290" s="42" t="s">
        <v>1086</v>
      </c>
      <c r="L1290" s="36"/>
      <c r="M1290" s="36"/>
      <c r="N1290" s="36"/>
      <c r="O1290" s="36"/>
      <c r="P1290" s="36"/>
      <c r="Q1290" s="36"/>
      <c r="R1290" s="36"/>
      <c r="S1290" s="36"/>
      <c r="T1290" s="36"/>
      <c r="U1290" s="36">
        <v>4</v>
      </c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>
        <v>4</v>
      </c>
      <c r="AO1290" s="37" t="s">
        <v>7</v>
      </c>
      <c r="AP1290" s="36" t="s">
        <v>1271</v>
      </c>
      <c r="AQ1290" s="37">
        <v>1302.2</v>
      </c>
      <c r="AR1290" s="37"/>
      <c r="AS1290" s="39">
        <v>0.18</v>
      </c>
      <c r="AT1290" s="37">
        <f aca="true" t="shared" si="60" ref="AT1290:AT1353">ROUND(ROUND(AR1290,2)*AN1290,2)</f>
        <v>0</v>
      </c>
      <c r="AU1290" s="37">
        <f aca="true" t="shared" si="61" ref="AU1290:AU1353">ROUND(AT1290*AS1290,2)</f>
        <v>0</v>
      </c>
      <c r="AV1290" s="37">
        <f aca="true" t="shared" si="62" ref="AV1290:AV1353">AU1290+AT1290</f>
        <v>0</v>
      </c>
      <c r="AW1290" s="38" t="s">
        <v>2</v>
      </c>
    </row>
    <row r="1291" spans="1:49" s="1" customFormat="1" ht="229.5">
      <c r="A1291" s="35">
        <v>1282</v>
      </c>
      <c r="B1291" s="36">
        <v>5093252</v>
      </c>
      <c r="C1291" s="36" t="s">
        <v>164</v>
      </c>
      <c r="D1291" s="36" t="s">
        <v>154</v>
      </c>
      <c r="E1291" s="36" t="s">
        <v>157</v>
      </c>
      <c r="F1291" s="43" t="s">
        <v>446</v>
      </c>
      <c r="G1291" s="43" t="s">
        <v>447</v>
      </c>
      <c r="H1291" s="36"/>
      <c r="I1291" s="36" t="s">
        <v>1264</v>
      </c>
      <c r="J1291" s="36" t="s">
        <v>143</v>
      </c>
      <c r="K1291" s="42" t="s">
        <v>68</v>
      </c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>
        <v>1</v>
      </c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>
        <v>1</v>
      </c>
      <c r="AO1291" s="37" t="s">
        <v>7</v>
      </c>
      <c r="AP1291" s="36" t="s">
        <v>1250</v>
      </c>
      <c r="AQ1291" s="37">
        <v>2772.82</v>
      </c>
      <c r="AR1291" s="37"/>
      <c r="AS1291" s="39">
        <v>0.18</v>
      </c>
      <c r="AT1291" s="37">
        <f t="shared" si="60"/>
        <v>0</v>
      </c>
      <c r="AU1291" s="37">
        <f t="shared" si="61"/>
        <v>0</v>
      </c>
      <c r="AV1291" s="37">
        <f t="shared" si="62"/>
        <v>0</v>
      </c>
      <c r="AW1291" s="38" t="s">
        <v>2</v>
      </c>
    </row>
    <row r="1292" spans="1:49" s="1" customFormat="1" ht="229.5">
      <c r="A1292" s="35">
        <v>1283</v>
      </c>
      <c r="B1292" s="36">
        <v>5093667</v>
      </c>
      <c r="C1292" s="36" t="s">
        <v>164</v>
      </c>
      <c r="D1292" s="36" t="s">
        <v>154</v>
      </c>
      <c r="E1292" s="36" t="s">
        <v>157</v>
      </c>
      <c r="F1292" s="43" t="s">
        <v>446</v>
      </c>
      <c r="G1292" s="43" t="s">
        <v>447</v>
      </c>
      <c r="H1292" s="36"/>
      <c r="I1292" s="36" t="s">
        <v>1264</v>
      </c>
      <c r="J1292" s="36" t="s">
        <v>143</v>
      </c>
      <c r="K1292" s="42" t="s">
        <v>1</v>
      </c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>
        <v>1</v>
      </c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>
        <v>1</v>
      </c>
      <c r="AO1292" s="37" t="s">
        <v>7</v>
      </c>
      <c r="AP1292" s="36" t="s">
        <v>1096</v>
      </c>
      <c r="AQ1292" s="37">
        <v>2742.24</v>
      </c>
      <c r="AR1292" s="37"/>
      <c r="AS1292" s="39">
        <v>0.18</v>
      </c>
      <c r="AT1292" s="37">
        <f t="shared" si="60"/>
        <v>0</v>
      </c>
      <c r="AU1292" s="37">
        <f t="shared" si="61"/>
        <v>0</v>
      </c>
      <c r="AV1292" s="37">
        <f t="shared" si="62"/>
        <v>0</v>
      </c>
      <c r="AW1292" s="38" t="s">
        <v>2</v>
      </c>
    </row>
    <row r="1293" spans="1:49" s="1" customFormat="1" ht="204">
      <c r="A1293" s="35">
        <v>1284</v>
      </c>
      <c r="B1293" s="36">
        <v>5092268</v>
      </c>
      <c r="C1293" s="36" t="s">
        <v>164</v>
      </c>
      <c r="D1293" s="36" t="s">
        <v>154</v>
      </c>
      <c r="E1293" s="36" t="s">
        <v>157</v>
      </c>
      <c r="F1293" s="43" t="s">
        <v>446</v>
      </c>
      <c r="G1293" s="43" t="s">
        <v>447</v>
      </c>
      <c r="H1293" s="36"/>
      <c r="I1293" s="36" t="s">
        <v>1264</v>
      </c>
      <c r="J1293" s="36" t="s">
        <v>143</v>
      </c>
      <c r="K1293" s="42" t="s">
        <v>11</v>
      </c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>
        <v>2</v>
      </c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>
        <v>2</v>
      </c>
      <c r="AO1293" s="37" t="s">
        <v>7</v>
      </c>
      <c r="AP1293" s="36" t="s">
        <v>1248</v>
      </c>
      <c r="AQ1293" s="37">
        <v>2765.04</v>
      </c>
      <c r="AR1293" s="37"/>
      <c r="AS1293" s="39">
        <v>0.18</v>
      </c>
      <c r="AT1293" s="37">
        <f t="shared" si="60"/>
        <v>0</v>
      </c>
      <c r="AU1293" s="37">
        <f t="shared" si="61"/>
        <v>0</v>
      </c>
      <c r="AV1293" s="37">
        <f t="shared" si="62"/>
        <v>0</v>
      </c>
      <c r="AW1293" s="38" t="s">
        <v>2</v>
      </c>
    </row>
    <row r="1294" spans="1:49" s="1" customFormat="1" ht="204">
      <c r="A1294" s="35">
        <v>1285</v>
      </c>
      <c r="B1294" s="36">
        <v>5092264</v>
      </c>
      <c r="C1294" s="36" t="s">
        <v>164</v>
      </c>
      <c r="D1294" s="36" t="s">
        <v>154</v>
      </c>
      <c r="E1294" s="36" t="s">
        <v>157</v>
      </c>
      <c r="F1294" s="43" t="s">
        <v>450</v>
      </c>
      <c r="G1294" s="43" t="s">
        <v>451</v>
      </c>
      <c r="H1294" s="36"/>
      <c r="I1294" s="36" t="s">
        <v>1264</v>
      </c>
      <c r="J1294" s="36" t="s">
        <v>143</v>
      </c>
      <c r="K1294" s="42" t="s">
        <v>1083</v>
      </c>
      <c r="L1294" s="36"/>
      <c r="M1294" s="36"/>
      <c r="N1294" s="36"/>
      <c r="O1294" s="36"/>
      <c r="P1294" s="36"/>
      <c r="Q1294" s="36"/>
      <c r="R1294" s="36"/>
      <c r="S1294" s="36"/>
      <c r="T1294" s="36">
        <v>2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>
        <v>2</v>
      </c>
      <c r="AO1294" s="37" t="s">
        <v>7</v>
      </c>
      <c r="AP1294" s="36" t="s">
        <v>1248</v>
      </c>
      <c r="AQ1294" s="37">
        <v>1203.49</v>
      </c>
      <c r="AR1294" s="37"/>
      <c r="AS1294" s="39">
        <v>0.18</v>
      </c>
      <c r="AT1294" s="37">
        <f t="shared" si="60"/>
        <v>0</v>
      </c>
      <c r="AU1294" s="37">
        <f t="shared" si="61"/>
        <v>0</v>
      </c>
      <c r="AV1294" s="37">
        <f t="shared" si="62"/>
        <v>0</v>
      </c>
      <c r="AW1294" s="38" t="s">
        <v>2</v>
      </c>
    </row>
    <row r="1295" spans="1:49" s="1" customFormat="1" ht="229.5">
      <c r="A1295" s="35">
        <v>1286</v>
      </c>
      <c r="B1295" s="36">
        <v>5093665</v>
      </c>
      <c r="C1295" s="36" t="s">
        <v>164</v>
      </c>
      <c r="D1295" s="36" t="s">
        <v>154</v>
      </c>
      <c r="E1295" s="36" t="s">
        <v>157</v>
      </c>
      <c r="F1295" s="43" t="s">
        <v>450</v>
      </c>
      <c r="G1295" s="43" t="s">
        <v>451</v>
      </c>
      <c r="H1295" s="36"/>
      <c r="I1295" s="36" t="s">
        <v>1264</v>
      </c>
      <c r="J1295" s="36" t="s">
        <v>143</v>
      </c>
      <c r="K1295" s="42" t="s">
        <v>68</v>
      </c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>
        <v>2</v>
      </c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>
        <v>2</v>
      </c>
      <c r="AO1295" s="37" t="s">
        <v>7</v>
      </c>
      <c r="AP1295" s="36" t="s">
        <v>1096</v>
      </c>
      <c r="AQ1295" s="37">
        <v>1243.93</v>
      </c>
      <c r="AR1295" s="37"/>
      <c r="AS1295" s="39">
        <v>0.18</v>
      </c>
      <c r="AT1295" s="37">
        <f t="shared" si="60"/>
        <v>0</v>
      </c>
      <c r="AU1295" s="37">
        <f t="shared" si="61"/>
        <v>0</v>
      </c>
      <c r="AV1295" s="37">
        <f t="shared" si="62"/>
        <v>0</v>
      </c>
      <c r="AW1295" s="38" t="s">
        <v>2</v>
      </c>
    </row>
    <row r="1296" spans="1:49" s="1" customFormat="1" ht="229.5">
      <c r="A1296" s="35">
        <v>1287</v>
      </c>
      <c r="B1296" s="36">
        <v>5093666</v>
      </c>
      <c r="C1296" s="36" t="s">
        <v>164</v>
      </c>
      <c r="D1296" s="36" t="s">
        <v>154</v>
      </c>
      <c r="E1296" s="36" t="s">
        <v>157</v>
      </c>
      <c r="F1296" s="43" t="s">
        <v>452</v>
      </c>
      <c r="G1296" s="43" t="s">
        <v>453</v>
      </c>
      <c r="H1296" s="36"/>
      <c r="I1296" s="36" t="s">
        <v>1264</v>
      </c>
      <c r="J1296" s="36" t="s">
        <v>143</v>
      </c>
      <c r="K1296" s="42" t="s">
        <v>24</v>
      </c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>
        <v>2</v>
      </c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>
        <v>2</v>
      </c>
      <c r="AO1296" s="37" t="s">
        <v>7</v>
      </c>
      <c r="AP1296" s="36" t="s">
        <v>1096</v>
      </c>
      <c r="AQ1296" s="37">
        <v>271.25</v>
      </c>
      <c r="AR1296" s="37"/>
      <c r="AS1296" s="39">
        <v>0.18</v>
      </c>
      <c r="AT1296" s="37">
        <f t="shared" si="60"/>
        <v>0</v>
      </c>
      <c r="AU1296" s="37">
        <f t="shared" si="61"/>
        <v>0</v>
      </c>
      <c r="AV1296" s="37">
        <f t="shared" si="62"/>
        <v>0</v>
      </c>
      <c r="AW1296" s="38" t="s">
        <v>2</v>
      </c>
    </row>
    <row r="1297" spans="1:49" s="1" customFormat="1" ht="229.5">
      <c r="A1297" s="35">
        <v>1288</v>
      </c>
      <c r="B1297" s="36">
        <v>5093442</v>
      </c>
      <c r="C1297" s="36" t="s">
        <v>164</v>
      </c>
      <c r="D1297" s="36" t="s">
        <v>154</v>
      </c>
      <c r="E1297" s="36" t="s">
        <v>157</v>
      </c>
      <c r="F1297" s="43" t="s">
        <v>452</v>
      </c>
      <c r="G1297" s="43" t="s">
        <v>453</v>
      </c>
      <c r="H1297" s="36"/>
      <c r="I1297" s="36" t="s">
        <v>1264</v>
      </c>
      <c r="J1297" s="36" t="s">
        <v>143</v>
      </c>
      <c r="K1297" s="42" t="s">
        <v>11</v>
      </c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>
        <v>4</v>
      </c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>
        <v>4</v>
      </c>
      <c r="AO1297" s="37" t="s">
        <v>7</v>
      </c>
      <c r="AP1297" s="36" t="s">
        <v>1271</v>
      </c>
      <c r="AQ1297" s="37">
        <v>272.76</v>
      </c>
      <c r="AR1297" s="37"/>
      <c r="AS1297" s="39">
        <v>0.18</v>
      </c>
      <c r="AT1297" s="37">
        <f t="shared" si="60"/>
        <v>0</v>
      </c>
      <c r="AU1297" s="37">
        <f t="shared" si="61"/>
        <v>0</v>
      </c>
      <c r="AV1297" s="37">
        <f t="shared" si="62"/>
        <v>0</v>
      </c>
      <c r="AW1297" s="38" t="s">
        <v>2</v>
      </c>
    </row>
    <row r="1298" spans="1:49" s="1" customFormat="1" ht="216.75">
      <c r="A1298" s="35">
        <v>1289</v>
      </c>
      <c r="B1298" s="36">
        <v>5092765</v>
      </c>
      <c r="C1298" s="36" t="s">
        <v>164</v>
      </c>
      <c r="D1298" s="36" t="s">
        <v>154</v>
      </c>
      <c r="E1298" s="36" t="s">
        <v>157</v>
      </c>
      <c r="F1298" s="43" t="s">
        <v>452</v>
      </c>
      <c r="G1298" s="43" t="s">
        <v>453</v>
      </c>
      <c r="H1298" s="36"/>
      <c r="I1298" s="36" t="s">
        <v>1264</v>
      </c>
      <c r="J1298" s="36" t="s">
        <v>143</v>
      </c>
      <c r="K1298" s="42" t="s">
        <v>1086</v>
      </c>
      <c r="L1298" s="36"/>
      <c r="M1298" s="36"/>
      <c r="N1298" s="36"/>
      <c r="O1298" s="36"/>
      <c r="P1298" s="36"/>
      <c r="Q1298" s="36"/>
      <c r="R1298" s="36"/>
      <c r="S1298" s="36"/>
      <c r="T1298" s="36"/>
      <c r="U1298" s="36">
        <v>8</v>
      </c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>
        <v>8</v>
      </c>
      <c r="AO1298" s="37" t="s">
        <v>7</v>
      </c>
      <c r="AP1298" s="36" t="s">
        <v>1249</v>
      </c>
      <c r="AQ1298" s="37">
        <v>264.64</v>
      </c>
      <c r="AR1298" s="37"/>
      <c r="AS1298" s="39">
        <v>0.18</v>
      </c>
      <c r="AT1298" s="37">
        <f t="shared" si="60"/>
        <v>0</v>
      </c>
      <c r="AU1298" s="37">
        <f t="shared" si="61"/>
        <v>0</v>
      </c>
      <c r="AV1298" s="37">
        <f t="shared" si="62"/>
        <v>0</v>
      </c>
      <c r="AW1298" s="38" t="s">
        <v>2</v>
      </c>
    </row>
    <row r="1299" spans="1:49" s="1" customFormat="1" ht="204">
      <c r="A1299" s="35">
        <v>1290</v>
      </c>
      <c r="B1299" s="36">
        <v>5092267</v>
      </c>
      <c r="C1299" s="36" t="s">
        <v>164</v>
      </c>
      <c r="D1299" s="36" t="s">
        <v>154</v>
      </c>
      <c r="E1299" s="36" t="s">
        <v>157</v>
      </c>
      <c r="F1299" s="43" t="s">
        <v>480</v>
      </c>
      <c r="G1299" s="43" t="s">
        <v>488</v>
      </c>
      <c r="H1299" s="36"/>
      <c r="I1299" s="36" t="s">
        <v>1264</v>
      </c>
      <c r="J1299" s="36" t="s">
        <v>143</v>
      </c>
      <c r="K1299" s="42" t="s">
        <v>1</v>
      </c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>
        <v>2</v>
      </c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>
        <v>2</v>
      </c>
      <c r="AO1299" s="37" t="s">
        <v>7</v>
      </c>
      <c r="AP1299" s="36" t="s">
        <v>1248</v>
      </c>
      <c r="AQ1299" s="37">
        <v>7395.61</v>
      </c>
      <c r="AR1299" s="37"/>
      <c r="AS1299" s="39">
        <v>0.18</v>
      </c>
      <c r="AT1299" s="37">
        <f t="shared" si="60"/>
        <v>0</v>
      </c>
      <c r="AU1299" s="37">
        <f t="shared" si="61"/>
        <v>0</v>
      </c>
      <c r="AV1299" s="37">
        <f t="shared" si="62"/>
        <v>0</v>
      </c>
      <c r="AW1299" s="38" t="s">
        <v>2</v>
      </c>
    </row>
    <row r="1300" spans="1:49" s="1" customFormat="1" ht="204">
      <c r="A1300" s="35">
        <v>1291</v>
      </c>
      <c r="B1300" s="36">
        <v>5092407</v>
      </c>
      <c r="C1300" s="36" t="s">
        <v>164</v>
      </c>
      <c r="D1300" s="36" t="s">
        <v>154</v>
      </c>
      <c r="E1300" s="36" t="s">
        <v>157</v>
      </c>
      <c r="F1300" s="43" t="s">
        <v>490</v>
      </c>
      <c r="G1300" s="43" t="s">
        <v>492</v>
      </c>
      <c r="H1300" s="36"/>
      <c r="I1300" s="36" t="s">
        <v>1264</v>
      </c>
      <c r="J1300" s="36" t="s">
        <v>143</v>
      </c>
      <c r="K1300" s="42" t="s">
        <v>1083</v>
      </c>
      <c r="L1300" s="36"/>
      <c r="M1300" s="36"/>
      <c r="N1300" s="36"/>
      <c r="O1300" s="36"/>
      <c r="P1300" s="36"/>
      <c r="Q1300" s="36"/>
      <c r="R1300" s="36"/>
      <c r="S1300" s="36"/>
      <c r="T1300" s="36">
        <v>2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>
        <v>2</v>
      </c>
      <c r="AO1300" s="37" t="s">
        <v>7</v>
      </c>
      <c r="AP1300" s="36" t="s">
        <v>1248</v>
      </c>
      <c r="AQ1300" s="37">
        <v>3151.3</v>
      </c>
      <c r="AR1300" s="37"/>
      <c r="AS1300" s="39">
        <v>0.18</v>
      </c>
      <c r="AT1300" s="37">
        <f t="shared" si="60"/>
        <v>0</v>
      </c>
      <c r="AU1300" s="37">
        <f t="shared" si="61"/>
        <v>0</v>
      </c>
      <c r="AV1300" s="37">
        <f t="shared" si="62"/>
        <v>0</v>
      </c>
      <c r="AW1300" s="38" t="s">
        <v>2</v>
      </c>
    </row>
    <row r="1301" spans="1:49" s="1" customFormat="1" ht="229.5">
      <c r="A1301" s="35">
        <v>1292</v>
      </c>
      <c r="B1301" s="36">
        <v>5093431</v>
      </c>
      <c r="C1301" s="36" t="s">
        <v>164</v>
      </c>
      <c r="D1301" s="36" t="s">
        <v>154</v>
      </c>
      <c r="E1301" s="36" t="s">
        <v>157</v>
      </c>
      <c r="F1301" s="43" t="s">
        <v>352</v>
      </c>
      <c r="G1301" s="43" t="s">
        <v>493</v>
      </c>
      <c r="H1301" s="36"/>
      <c r="I1301" s="36" t="s">
        <v>1264</v>
      </c>
      <c r="J1301" s="36" t="s">
        <v>143</v>
      </c>
      <c r="K1301" s="42" t="s">
        <v>1086</v>
      </c>
      <c r="L1301" s="36"/>
      <c r="M1301" s="36"/>
      <c r="N1301" s="36"/>
      <c r="O1301" s="36"/>
      <c r="P1301" s="36"/>
      <c r="Q1301" s="36"/>
      <c r="R1301" s="36"/>
      <c r="S1301" s="36"/>
      <c r="T1301" s="36"/>
      <c r="U1301" s="36">
        <v>1</v>
      </c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>
        <v>1</v>
      </c>
      <c r="AO1301" s="37" t="s">
        <v>7</v>
      </c>
      <c r="AP1301" s="36" t="s">
        <v>1271</v>
      </c>
      <c r="AQ1301" s="37">
        <v>11576</v>
      </c>
      <c r="AR1301" s="37"/>
      <c r="AS1301" s="39">
        <v>0.18</v>
      </c>
      <c r="AT1301" s="37">
        <f t="shared" si="60"/>
        <v>0</v>
      </c>
      <c r="AU1301" s="37">
        <f t="shared" si="61"/>
        <v>0</v>
      </c>
      <c r="AV1301" s="37">
        <f t="shared" si="62"/>
        <v>0</v>
      </c>
      <c r="AW1301" s="38" t="s">
        <v>2</v>
      </c>
    </row>
    <row r="1302" spans="1:49" s="1" customFormat="1" ht="216.75">
      <c r="A1302" s="35">
        <v>1293</v>
      </c>
      <c r="B1302" s="36">
        <v>5092775</v>
      </c>
      <c r="C1302" s="36" t="s">
        <v>164</v>
      </c>
      <c r="D1302" s="36" t="s">
        <v>154</v>
      </c>
      <c r="E1302" s="36" t="s">
        <v>157</v>
      </c>
      <c r="F1302" s="43" t="s">
        <v>352</v>
      </c>
      <c r="G1302" s="43" t="s">
        <v>493</v>
      </c>
      <c r="H1302" s="36"/>
      <c r="I1302" s="36" t="s">
        <v>1264</v>
      </c>
      <c r="J1302" s="36" t="s">
        <v>143</v>
      </c>
      <c r="K1302" s="42" t="s">
        <v>1086</v>
      </c>
      <c r="L1302" s="36"/>
      <c r="M1302" s="36"/>
      <c r="N1302" s="36"/>
      <c r="O1302" s="36"/>
      <c r="P1302" s="36"/>
      <c r="Q1302" s="36"/>
      <c r="R1302" s="36"/>
      <c r="S1302" s="36"/>
      <c r="T1302" s="36"/>
      <c r="U1302" s="36">
        <v>1</v>
      </c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>
        <v>1</v>
      </c>
      <c r="AO1302" s="37" t="s">
        <v>7</v>
      </c>
      <c r="AP1302" s="36" t="s">
        <v>1249</v>
      </c>
      <c r="AQ1302" s="37">
        <v>11576</v>
      </c>
      <c r="AR1302" s="37"/>
      <c r="AS1302" s="39">
        <v>0.18</v>
      </c>
      <c r="AT1302" s="37">
        <f t="shared" si="60"/>
        <v>0</v>
      </c>
      <c r="AU1302" s="37">
        <f t="shared" si="61"/>
        <v>0</v>
      </c>
      <c r="AV1302" s="37">
        <f t="shared" si="62"/>
        <v>0</v>
      </c>
      <c r="AW1302" s="38" t="s">
        <v>2</v>
      </c>
    </row>
    <row r="1303" spans="1:49" s="1" customFormat="1" ht="216.75">
      <c r="A1303" s="35">
        <v>1294</v>
      </c>
      <c r="B1303" s="36">
        <v>5092774</v>
      </c>
      <c r="C1303" s="36" t="s">
        <v>164</v>
      </c>
      <c r="D1303" s="36" t="s">
        <v>154</v>
      </c>
      <c r="E1303" s="36" t="s">
        <v>157</v>
      </c>
      <c r="F1303" s="43" t="s">
        <v>446</v>
      </c>
      <c r="G1303" s="43" t="s">
        <v>494</v>
      </c>
      <c r="H1303" s="36"/>
      <c r="I1303" s="36" t="s">
        <v>1264</v>
      </c>
      <c r="J1303" s="36" t="s">
        <v>143</v>
      </c>
      <c r="K1303" s="42" t="s">
        <v>1086</v>
      </c>
      <c r="L1303" s="36"/>
      <c r="M1303" s="36"/>
      <c r="N1303" s="36"/>
      <c r="O1303" s="36"/>
      <c r="P1303" s="36"/>
      <c r="Q1303" s="36"/>
      <c r="R1303" s="36"/>
      <c r="S1303" s="36"/>
      <c r="T1303" s="36"/>
      <c r="U1303" s="36">
        <v>1</v>
      </c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>
        <v>1</v>
      </c>
      <c r="AO1303" s="37" t="s">
        <v>7</v>
      </c>
      <c r="AP1303" s="36" t="s">
        <v>1249</v>
      </c>
      <c r="AQ1303" s="37">
        <v>7748.67</v>
      </c>
      <c r="AR1303" s="37"/>
      <c r="AS1303" s="39">
        <v>0.18</v>
      </c>
      <c r="AT1303" s="37">
        <f t="shared" si="60"/>
        <v>0</v>
      </c>
      <c r="AU1303" s="37">
        <f t="shared" si="61"/>
        <v>0</v>
      </c>
      <c r="AV1303" s="37">
        <f t="shared" si="62"/>
        <v>0</v>
      </c>
      <c r="AW1303" s="38" t="s">
        <v>2</v>
      </c>
    </row>
    <row r="1304" spans="1:49" s="1" customFormat="1" ht="229.5">
      <c r="A1304" s="35">
        <v>1295</v>
      </c>
      <c r="B1304" s="36">
        <v>5093430</v>
      </c>
      <c r="C1304" s="36" t="s">
        <v>164</v>
      </c>
      <c r="D1304" s="36" t="s">
        <v>154</v>
      </c>
      <c r="E1304" s="36" t="s">
        <v>157</v>
      </c>
      <c r="F1304" s="43" t="s">
        <v>446</v>
      </c>
      <c r="G1304" s="43" t="s">
        <v>494</v>
      </c>
      <c r="H1304" s="36"/>
      <c r="I1304" s="36" t="s">
        <v>1264</v>
      </c>
      <c r="J1304" s="36" t="s">
        <v>143</v>
      </c>
      <c r="K1304" s="42" t="s">
        <v>1086</v>
      </c>
      <c r="L1304" s="36"/>
      <c r="M1304" s="36"/>
      <c r="N1304" s="36"/>
      <c r="O1304" s="36"/>
      <c r="P1304" s="36"/>
      <c r="Q1304" s="36"/>
      <c r="R1304" s="36"/>
      <c r="S1304" s="36"/>
      <c r="T1304" s="36"/>
      <c r="U1304" s="36">
        <v>1</v>
      </c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>
        <v>1</v>
      </c>
      <c r="AO1304" s="37" t="s">
        <v>7</v>
      </c>
      <c r="AP1304" s="36" t="s">
        <v>1271</v>
      </c>
      <c r="AQ1304" s="37">
        <v>7748.67</v>
      </c>
      <c r="AR1304" s="37"/>
      <c r="AS1304" s="39">
        <v>0.18</v>
      </c>
      <c r="AT1304" s="37">
        <f t="shared" si="60"/>
        <v>0</v>
      </c>
      <c r="AU1304" s="37">
        <f t="shared" si="61"/>
        <v>0</v>
      </c>
      <c r="AV1304" s="37">
        <f t="shared" si="62"/>
        <v>0</v>
      </c>
      <c r="AW1304" s="38" t="s">
        <v>2</v>
      </c>
    </row>
    <row r="1305" spans="1:49" s="1" customFormat="1" ht="229.5">
      <c r="A1305" s="35">
        <v>1296</v>
      </c>
      <c r="B1305" s="36">
        <v>5093028</v>
      </c>
      <c r="C1305" s="36" t="s">
        <v>164</v>
      </c>
      <c r="D1305" s="36" t="s">
        <v>154</v>
      </c>
      <c r="E1305" s="36" t="s">
        <v>157</v>
      </c>
      <c r="F1305" s="43" t="s">
        <v>179</v>
      </c>
      <c r="G1305" s="43" t="s">
        <v>502</v>
      </c>
      <c r="H1305" s="36"/>
      <c r="I1305" s="36" t="s">
        <v>1264</v>
      </c>
      <c r="J1305" s="36" t="s">
        <v>143</v>
      </c>
      <c r="K1305" s="42" t="s">
        <v>69</v>
      </c>
      <c r="L1305" s="36"/>
      <c r="M1305" s="36"/>
      <c r="N1305" s="36"/>
      <c r="O1305" s="36"/>
      <c r="P1305" s="36"/>
      <c r="Q1305" s="36"/>
      <c r="R1305" s="36"/>
      <c r="S1305" s="36"/>
      <c r="T1305" s="36">
        <v>1</v>
      </c>
      <c r="U1305" s="36"/>
      <c r="V1305" s="36"/>
      <c r="W1305" s="36"/>
      <c r="X1305" s="36"/>
      <c r="Y1305" s="36">
        <v>1</v>
      </c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>
        <v>2</v>
      </c>
      <c r="AO1305" s="37" t="s">
        <v>7</v>
      </c>
      <c r="AP1305" s="36" t="s">
        <v>1277</v>
      </c>
      <c r="AQ1305" s="37">
        <v>33665.04</v>
      </c>
      <c r="AR1305" s="37"/>
      <c r="AS1305" s="39">
        <v>0.18</v>
      </c>
      <c r="AT1305" s="37">
        <f t="shared" si="60"/>
        <v>0</v>
      </c>
      <c r="AU1305" s="37">
        <f t="shared" si="61"/>
        <v>0</v>
      </c>
      <c r="AV1305" s="37">
        <f t="shared" si="62"/>
        <v>0</v>
      </c>
      <c r="AW1305" s="38" t="s">
        <v>2</v>
      </c>
    </row>
    <row r="1306" spans="1:49" s="1" customFormat="1" ht="229.5">
      <c r="A1306" s="35">
        <v>1297</v>
      </c>
      <c r="B1306" s="36">
        <v>5091836</v>
      </c>
      <c r="C1306" s="36" t="s">
        <v>164</v>
      </c>
      <c r="D1306" s="36" t="s">
        <v>154</v>
      </c>
      <c r="E1306" s="36" t="s">
        <v>157</v>
      </c>
      <c r="F1306" s="43" t="s">
        <v>179</v>
      </c>
      <c r="G1306" s="43" t="s">
        <v>502</v>
      </c>
      <c r="H1306" s="36"/>
      <c r="I1306" s="36" t="s">
        <v>1264</v>
      </c>
      <c r="J1306" s="36" t="s">
        <v>143</v>
      </c>
      <c r="K1306" s="42" t="s">
        <v>1</v>
      </c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>
        <v>1</v>
      </c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>
        <v>1</v>
      </c>
      <c r="AO1306" s="37" t="s">
        <v>7</v>
      </c>
      <c r="AP1306" s="36" t="s">
        <v>1250</v>
      </c>
      <c r="AQ1306" s="37">
        <v>33940.63</v>
      </c>
      <c r="AR1306" s="37"/>
      <c r="AS1306" s="39">
        <v>0.18</v>
      </c>
      <c r="AT1306" s="37">
        <f t="shared" si="60"/>
        <v>0</v>
      </c>
      <c r="AU1306" s="37">
        <f t="shared" si="61"/>
        <v>0</v>
      </c>
      <c r="AV1306" s="37">
        <f t="shared" si="62"/>
        <v>0</v>
      </c>
      <c r="AW1306" s="38" t="s">
        <v>2</v>
      </c>
    </row>
    <row r="1307" spans="1:49" s="1" customFormat="1" ht="229.5">
      <c r="A1307" s="35">
        <v>1298</v>
      </c>
      <c r="B1307" s="36">
        <v>5091837</v>
      </c>
      <c r="C1307" s="36" t="s">
        <v>164</v>
      </c>
      <c r="D1307" s="36" t="s">
        <v>154</v>
      </c>
      <c r="E1307" s="36" t="s">
        <v>157</v>
      </c>
      <c r="F1307" s="43" t="s">
        <v>179</v>
      </c>
      <c r="G1307" s="43" t="s">
        <v>502</v>
      </c>
      <c r="H1307" s="36"/>
      <c r="I1307" s="36" t="s">
        <v>1264</v>
      </c>
      <c r="J1307" s="36" t="s">
        <v>143</v>
      </c>
      <c r="K1307" s="42" t="s">
        <v>24</v>
      </c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>
        <v>1</v>
      </c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>
        <v>1</v>
      </c>
      <c r="AO1307" s="37" t="s">
        <v>7</v>
      </c>
      <c r="AP1307" s="36" t="s">
        <v>1250</v>
      </c>
      <c r="AQ1307" s="37">
        <v>34033.6</v>
      </c>
      <c r="AR1307" s="37"/>
      <c r="AS1307" s="39">
        <v>0.18</v>
      </c>
      <c r="AT1307" s="37">
        <f t="shared" si="60"/>
        <v>0</v>
      </c>
      <c r="AU1307" s="37">
        <f t="shared" si="61"/>
        <v>0</v>
      </c>
      <c r="AV1307" s="37">
        <f t="shared" si="62"/>
        <v>0</v>
      </c>
      <c r="AW1307" s="38" t="s">
        <v>2</v>
      </c>
    </row>
    <row r="1308" spans="1:49" s="1" customFormat="1" ht="216.75">
      <c r="A1308" s="35">
        <v>1299</v>
      </c>
      <c r="B1308" s="36">
        <v>5092747</v>
      </c>
      <c r="C1308" s="36" t="s">
        <v>164</v>
      </c>
      <c r="D1308" s="36" t="s">
        <v>154</v>
      </c>
      <c r="E1308" s="36" t="s">
        <v>157</v>
      </c>
      <c r="F1308" s="43" t="s">
        <v>179</v>
      </c>
      <c r="G1308" s="43" t="s">
        <v>502</v>
      </c>
      <c r="H1308" s="36"/>
      <c r="I1308" s="36" t="s">
        <v>1264</v>
      </c>
      <c r="J1308" s="36" t="s">
        <v>143</v>
      </c>
      <c r="K1308" s="42" t="s">
        <v>13</v>
      </c>
      <c r="L1308" s="36"/>
      <c r="M1308" s="36"/>
      <c r="N1308" s="36"/>
      <c r="O1308" s="36"/>
      <c r="P1308" s="36"/>
      <c r="Q1308" s="36"/>
      <c r="R1308" s="36"/>
      <c r="S1308" s="36"/>
      <c r="T1308" s="36">
        <v>1</v>
      </c>
      <c r="U1308" s="36"/>
      <c r="V1308" s="36"/>
      <c r="W1308" s="36">
        <v>1</v>
      </c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>
        <v>2</v>
      </c>
      <c r="AO1308" s="37" t="s">
        <v>7</v>
      </c>
      <c r="AP1308" s="36" t="s">
        <v>1249</v>
      </c>
      <c r="AQ1308" s="37">
        <v>33572.07</v>
      </c>
      <c r="AR1308" s="37"/>
      <c r="AS1308" s="39">
        <v>0.18</v>
      </c>
      <c r="AT1308" s="37">
        <f t="shared" si="60"/>
        <v>0</v>
      </c>
      <c r="AU1308" s="37">
        <f t="shared" si="61"/>
        <v>0</v>
      </c>
      <c r="AV1308" s="37">
        <f t="shared" si="62"/>
        <v>0</v>
      </c>
      <c r="AW1308" s="38" t="s">
        <v>2</v>
      </c>
    </row>
    <row r="1309" spans="1:49" s="1" customFormat="1" ht="204">
      <c r="A1309" s="35">
        <v>1300</v>
      </c>
      <c r="B1309" s="36">
        <v>5092484</v>
      </c>
      <c r="C1309" s="36" t="s">
        <v>164</v>
      </c>
      <c r="D1309" s="36" t="s">
        <v>154</v>
      </c>
      <c r="E1309" s="36" t="s">
        <v>157</v>
      </c>
      <c r="F1309" s="43" t="s">
        <v>515</v>
      </c>
      <c r="G1309" s="43" t="s">
        <v>516</v>
      </c>
      <c r="H1309" s="36"/>
      <c r="I1309" s="36" t="s">
        <v>1264</v>
      </c>
      <c r="J1309" s="36" t="s">
        <v>143</v>
      </c>
      <c r="K1309" s="42" t="s">
        <v>1</v>
      </c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>
        <v>2</v>
      </c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>
        <v>2</v>
      </c>
      <c r="AO1309" s="37" t="s">
        <v>7</v>
      </c>
      <c r="AP1309" s="36" t="s">
        <v>1248</v>
      </c>
      <c r="AQ1309" s="37">
        <v>9972.25</v>
      </c>
      <c r="AR1309" s="37"/>
      <c r="AS1309" s="39">
        <v>0.18</v>
      </c>
      <c r="AT1309" s="37">
        <f t="shared" si="60"/>
        <v>0</v>
      </c>
      <c r="AU1309" s="37">
        <f t="shared" si="61"/>
        <v>0</v>
      </c>
      <c r="AV1309" s="37">
        <f t="shared" si="62"/>
        <v>0</v>
      </c>
      <c r="AW1309" s="38" t="s">
        <v>2</v>
      </c>
    </row>
    <row r="1310" spans="1:49" s="1" customFormat="1" ht="229.5">
      <c r="A1310" s="35">
        <v>1301</v>
      </c>
      <c r="B1310" s="36">
        <v>5093281</v>
      </c>
      <c r="C1310" s="36" t="s">
        <v>164</v>
      </c>
      <c r="D1310" s="36" t="s">
        <v>154</v>
      </c>
      <c r="E1310" s="36" t="s">
        <v>157</v>
      </c>
      <c r="F1310" s="43" t="s">
        <v>515</v>
      </c>
      <c r="G1310" s="43" t="s">
        <v>516</v>
      </c>
      <c r="H1310" s="36"/>
      <c r="I1310" s="36" t="s">
        <v>1264</v>
      </c>
      <c r="J1310" s="36" t="s">
        <v>143</v>
      </c>
      <c r="K1310" s="42" t="s">
        <v>1108</v>
      </c>
      <c r="L1310" s="36"/>
      <c r="M1310" s="36"/>
      <c r="N1310" s="36"/>
      <c r="O1310" s="36"/>
      <c r="P1310" s="36"/>
      <c r="Q1310" s="36"/>
      <c r="R1310" s="36"/>
      <c r="S1310" s="36"/>
      <c r="T1310" s="36">
        <v>1</v>
      </c>
      <c r="U1310" s="36"/>
      <c r="V1310" s="36">
        <v>1</v>
      </c>
      <c r="W1310" s="36"/>
      <c r="X1310" s="36"/>
      <c r="Y1310" s="36">
        <v>1</v>
      </c>
      <c r="Z1310" s="36"/>
      <c r="AA1310" s="36"/>
      <c r="AB1310" s="36">
        <v>1</v>
      </c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>
        <v>4</v>
      </c>
      <c r="AO1310" s="37" t="s">
        <v>7</v>
      </c>
      <c r="AP1310" s="36" t="s">
        <v>1250</v>
      </c>
      <c r="AQ1310" s="37">
        <v>9959.56</v>
      </c>
      <c r="AR1310" s="37"/>
      <c r="AS1310" s="39">
        <v>0.18</v>
      </c>
      <c r="AT1310" s="37">
        <f t="shared" si="60"/>
        <v>0</v>
      </c>
      <c r="AU1310" s="37">
        <f t="shared" si="61"/>
        <v>0</v>
      </c>
      <c r="AV1310" s="37">
        <f t="shared" si="62"/>
        <v>0</v>
      </c>
      <c r="AW1310" s="38" t="s">
        <v>2</v>
      </c>
    </row>
    <row r="1311" spans="1:49" s="1" customFormat="1" ht="229.5">
      <c r="A1311" s="35">
        <v>1302</v>
      </c>
      <c r="B1311" s="36">
        <v>5093280</v>
      </c>
      <c r="C1311" s="36" t="s">
        <v>164</v>
      </c>
      <c r="D1311" s="36" t="s">
        <v>154</v>
      </c>
      <c r="E1311" s="36" t="s">
        <v>157</v>
      </c>
      <c r="F1311" s="43" t="s">
        <v>517</v>
      </c>
      <c r="G1311" s="43" t="s">
        <v>518</v>
      </c>
      <c r="H1311" s="36"/>
      <c r="I1311" s="36" t="s">
        <v>1264</v>
      </c>
      <c r="J1311" s="36" t="s">
        <v>143</v>
      </c>
      <c r="K1311" s="42" t="s">
        <v>1109</v>
      </c>
      <c r="L1311" s="36"/>
      <c r="M1311" s="36"/>
      <c r="N1311" s="36"/>
      <c r="O1311" s="36"/>
      <c r="P1311" s="36"/>
      <c r="Q1311" s="36"/>
      <c r="R1311" s="36"/>
      <c r="S1311" s="36"/>
      <c r="T1311" s="36">
        <v>1</v>
      </c>
      <c r="U1311" s="36">
        <v>1</v>
      </c>
      <c r="V1311" s="36"/>
      <c r="W1311" s="36"/>
      <c r="X1311" s="36">
        <v>1</v>
      </c>
      <c r="Y1311" s="36"/>
      <c r="Z1311" s="36"/>
      <c r="AA1311" s="36">
        <v>1</v>
      </c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>
        <v>4</v>
      </c>
      <c r="AO1311" s="37" t="s">
        <v>7</v>
      </c>
      <c r="AP1311" s="36" t="s">
        <v>1250</v>
      </c>
      <c r="AQ1311" s="37">
        <v>5666.23</v>
      </c>
      <c r="AR1311" s="37"/>
      <c r="AS1311" s="39">
        <v>0.18</v>
      </c>
      <c r="AT1311" s="37">
        <f t="shared" si="60"/>
        <v>0</v>
      </c>
      <c r="AU1311" s="37">
        <f t="shared" si="61"/>
        <v>0</v>
      </c>
      <c r="AV1311" s="37">
        <f t="shared" si="62"/>
        <v>0</v>
      </c>
      <c r="AW1311" s="38" t="s">
        <v>2</v>
      </c>
    </row>
    <row r="1312" spans="1:49" s="1" customFormat="1" ht="229.5">
      <c r="A1312" s="35">
        <v>1303</v>
      </c>
      <c r="B1312" s="36">
        <v>5093089</v>
      </c>
      <c r="C1312" s="36" t="s">
        <v>164</v>
      </c>
      <c r="D1312" s="36" t="s">
        <v>154</v>
      </c>
      <c r="E1312" s="36" t="s">
        <v>157</v>
      </c>
      <c r="F1312" s="43" t="s">
        <v>517</v>
      </c>
      <c r="G1312" s="43" t="s">
        <v>518</v>
      </c>
      <c r="H1312" s="36"/>
      <c r="I1312" s="36" t="s">
        <v>1264</v>
      </c>
      <c r="J1312" s="36" t="s">
        <v>143</v>
      </c>
      <c r="K1312" s="42" t="s">
        <v>1110</v>
      </c>
      <c r="L1312" s="36"/>
      <c r="M1312" s="36"/>
      <c r="N1312" s="36"/>
      <c r="O1312" s="36"/>
      <c r="P1312" s="36"/>
      <c r="Q1312" s="36"/>
      <c r="R1312" s="36"/>
      <c r="S1312" s="36"/>
      <c r="T1312" s="36">
        <v>2</v>
      </c>
      <c r="U1312" s="36"/>
      <c r="V1312" s="36"/>
      <c r="W1312" s="36"/>
      <c r="X1312" s="36"/>
      <c r="Y1312" s="36"/>
      <c r="Z1312" s="36">
        <v>2</v>
      </c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>
        <v>4</v>
      </c>
      <c r="AO1312" s="37" t="s">
        <v>7</v>
      </c>
      <c r="AP1312" s="36" t="s">
        <v>1277</v>
      </c>
      <c r="AQ1312" s="37">
        <v>5670.14</v>
      </c>
      <c r="AR1312" s="37"/>
      <c r="AS1312" s="39">
        <v>0.18</v>
      </c>
      <c r="AT1312" s="37">
        <f t="shared" si="60"/>
        <v>0</v>
      </c>
      <c r="AU1312" s="37">
        <f t="shared" si="61"/>
        <v>0</v>
      </c>
      <c r="AV1312" s="37">
        <f t="shared" si="62"/>
        <v>0</v>
      </c>
      <c r="AW1312" s="38" t="s">
        <v>2</v>
      </c>
    </row>
    <row r="1313" spans="1:49" s="1" customFormat="1" ht="204">
      <c r="A1313" s="35">
        <v>1304</v>
      </c>
      <c r="B1313" s="36">
        <v>5092483</v>
      </c>
      <c r="C1313" s="36" t="s">
        <v>164</v>
      </c>
      <c r="D1313" s="36" t="s">
        <v>154</v>
      </c>
      <c r="E1313" s="36" t="s">
        <v>157</v>
      </c>
      <c r="F1313" s="43" t="s">
        <v>517</v>
      </c>
      <c r="G1313" s="43" t="s">
        <v>518</v>
      </c>
      <c r="H1313" s="36"/>
      <c r="I1313" s="36" t="s">
        <v>1264</v>
      </c>
      <c r="J1313" s="36" t="s">
        <v>143</v>
      </c>
      <c r="K1313" s="42" t="s">
        <v>68</v>
      </c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>
        <v>2</v>
      </c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>
        <v>2</v>
      </c>
      <c r="AO1313" s="37" t="s">
        <v>7</v>
      </c>
      <c r="AP1313" s="36" t="s">
        <v>1248</v>
      </c>
      <c r="AQ1313" s="37">
        <v>5771.78</v>
      </c>
      <c r="AR1313" s="37"/>
      <c r="AS1313" s="39">
        <v>0.18</v>
      </c>
      <c r="AT1313" s="37">
        <f t="shared" si="60"/>
        <v>0</v>
      </c>
      <c r="AU1313" s="37">
        <f t="shared" si="61"/>
        <v>0</v>
      </c>
      <c r="AV1313" s="37">
        <f t="shared" si="62"/>
        <v>0</v>
      </c>
      <c r="AW1313" s="38" t="s">
        <v>2</v>
      </c>
    </row>
    <row r="1314" spans="1:49" s="1" customFormat="1" ht="229.5">
      <c r="A1314" s="35">
        <v>1305</v>
      </c>
      <c r="B1314" s="36">
        <v>5093103</v>
      </c>
      <c r="C1314" s="36" t="s">
        <v>164</v>
      </c>
      <c r="D1314" s="36" t="s">
        <v>154</v>
      </c>
      <c r="E1314" s="36" t="s">
        <v>157</v>
      </c>
      <c r="F1314" s="43" t="s">
        <v>525</v>
      </c>
      <c r="G1314" s="43" t="s">
        <v>526</v>
      </c>
      <c r="H1314" s="36"/>
      <c r="I1314" s="36" t="s">
        <v>1264</v>
      </c>
      <c r="J1314" s="36" t="s">
        <v>143</v>
      </c>
      <c r="K1314" s="42" t="s">
        <v>1083</v>
      </c>
      <c r="L1314" s="36"/>
      <c r="M1314" s="36"/>
      <c r="N1314" s="36"/>
      <c r="O1314" s="36"/>
      <c r="P1314" s="36"/>
      <c r="Q1314" s="36"/>
      <c r="R1314" s="36"/>
      <c r="S1314" s="36"/>
      <c r="T1314" s="36">
        <v>1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>
        <v>1</v>
      </c>
      <c r="AO1314" s="37" t="s">
        <v>7</v>
      </c>
      <c r="AP1314" s="36" t="s">
        <v>1277</v>
      </c>
      <c r="AQ1314" s="37">
        <v>7017.27</v>
      </c>
      <c r="AR1314" s="37"/>
      <c r="AS1314" s="39">
        <v>0.18</v>
      </c>
      <c r="AT1314" s="37">
        <f t="shared" si="60"/>
        <v>0</v>
      </c>
      <c r="AU1314" s="37">
        <f t="shared" si="61"/>
        <v>0</v>
      </c>
      <c r="AV1314" s="37">
        <f t="shared" si="62"/>
        <v>0</v>
      </c>
      <c r="AW1314" s="38" t="s">
        <v>2</v>
      </c>
    </row>
    <row r="1315" spans="1:49" s="1" customFormat="1" ht="204">
      <c r="A1315" s="35">
        <v>1306</v>
      </c>
      <c r="B1315" s="36">
        <v>5092496</v>
      </c>
      <c r="C1315" s="36" t="s">
        <v>164</v>
      </c>
      <c r="D1315" s="36" t="s">
        <v>154</v>
      </c>
      <c r="E1315" s="36" t="s">
        <v>157</v>
      </c>
      <c r="F1315" s="43" t="s">
        <v>527</v>
      </c>
      <c r="G1315" s="43" t="s">
        <v>530</v>
      </c>
      <c r="H1315" s="36"/>
      <c r="I1315" s="36" t="s">
        <v>1264</v>
      </c>
      <c r="J1315" s="36" t="s">
        <v>143</v>
      </c>
      <c r="K1315" s="42" t="s">
        <v>1</v>
      </c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>
        <v>2</v>
      </c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>
        <v>2</v>
      </c>
      <c r="AO1315" s="37" t="s">
        <v>7</v>
      </c>
      <c r="AP1315" s="36" t="s">
        <v>1248</v>
      </c>
      <c r="AQ1315" s="37">
        <v>4940.45</v>
      </c>
      <c r="AR1315" s="37"/>
      <c r="AS1315" s="39">
        <v>0.18</v>
      </c>
      <c r="AT1315" s="37">
        <f t="shared" si="60"/>
        <v>0</v>
      </c>
      <c r="AU1315" s="37">
        <f t="shared" si="61"/>
        <v>0</v>
      </c>
      <c r="AV1315" s="37">
        <f t="shared" si="62"/>
        <v>0</v>
      </c>
      <c r="AW1315" s="38" t="s">
        <v>2</v>
      </c>
    </row>
    <row r="1316" spans="1:49" s="1" customFormat="1" ht="229.5">
      <c r="A1316" s="35">
        <v>1307</v>
      </c>
      <c r="B1316" s="36">
        <v>5093289</v>
      </c>
      <c r="C1316" s="36" t="s">
        <v>164</v>
      </c>
      <c r="D1316" s="36" t="s">
        <v>154</v>
      </c>
      <c r="E1316" s="36" t="s">
        <v>157</v>
      </c>
      <c r="F1316" s="43" t="s">
        <v>536</v>
      </c>
      <c r="G1316" s="43" t="s">
        <v>537</v>
      </c>
      <c r="H1316" s="36"/>
      <c r="I1316" s="36" t="s">
        <v>1264</v>
      </c>
      <c r="J1316" s="36" t="s">
        <v>143</v>
      </c>
      <c r="K1316" s="42" t="s">
        <v>1128</v>
      </c>
      <c r="L1316" s="36"/>
      <c r="M1316" s="36"/>
      <c r="N1316" s="36"/>
      <c r="O1316" s="36"/>
      <c r="P1316" s="36"/>
      <c r="Q1316" s="36"/>
      <c r="R1316" s="36"/>
      <c r="S1316" s="36"/>
      <c r="T1316" s="36">
        <v>6</v>
      </c>
      <c r="U1316" s="36">
        <v>2</v>
      </c>
      <c r="V1316" s="36">
        <v>4</v>
      </c>
      <c r="W1316" s="36">
        <v>2</v>
      </c>
      <c r="X1316" s="36">
        <v>2</v>
      </c>
      <c r="Y1316" s="36">
        <v>2</v>
      </c>
      <c r="Z1316" s="36">
        <v>2</v>
      </c>
      <c r="AA1316" s="36">
        <v>4</v>
      </c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>
        <v>24</v>
      </c>
      <c r="AO1316" s="37" t="s">
        <v>7</v>
      </c>
      <c r="AP1316" s="36" t="s">
        <v>1250</v>
      </c>
      <c r="AQ1316" s="37">
        <v>1234.83</v>
      </c>
      <c r="AR1316" s="37"/>
      <c r="AS1316" s="39">
        <v>0.18</v>
      </c>
      <c r="AT1316" s="37">
        <f t="shared" si="60"/>
        <v>0</v>
      </c>
      <c r="AU1316" s="37">
        <f t="shared" si="61"/>
        <v>0</v>
      </c>
      <c r="AV1316" s="37">
        <f t="shared" si="62"/>
        <v>0</v>
      </c>
      <c r="AW1316" s="38" t="s">
        <v>2</v>
      </c>
    </row>
    <row r="1317" spans="1:49" s="1" customFormat="1" ht="204">
      <c r="A1317" s="35">
        <v>1308</v>
      </c>
      <c r="B1317" s="36">
        <v>5092512</v>
      </c>
      <c r="C1317" s="36" t="s">
        <v>164</v>
      </c>
      <c r="D1317" s="36" t="s">
        <v>154</v>
      </c>
      <c r="E1317" s="36" t="s">
        <v>157</v>
      </c>
      <c r="F1317" s="43" t="s">
        <v>536</v>
      </c>
      <c r="G1317" s="43" t="s">
        <v>537</v>
      </c>
      <c r="H1317" s="36"/>
      <c r="I1317" s="36" t="s">
        <v>1264</v>
      </c>
      <c r="J1317" s="36" t="s">
        <v>143</v>
      </c>
      <c r="K1317" s="42" t="s">
        <v>20</v>
      </c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>
        <v>2</v>
      </c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>
        <v>2</v>
      </c>
      <c r="AO1317" s="37" t="s">
        <v>7</v>
      </c>
      <c r="AP1317" s="36" t="s">
        <v>1248</v>
      </c>
      <c r="AQ1317" s="37">
        <v>1247.2</v>
      </c>
      <c r="AR1317" s="37"/>
      <c r="AS1317" s="39">
        <v>0.18</v>
      </c>
      <c r="AT1317" s="37">
        <f t="shared" si="60"/>
        <v>0</v>
      </c>
      <c r="AU1317" s="37">
        <f t="shared" si="61"/>
        <v>0</v>
      </c>
      <c r="AV1317" s="37">
        <f t="shared" si="62"/>
        <v>0</v>
      </c>
      <c r="AW1317" s="38" t="s">
        <v>2</v>
      </c>
    </row>
    <row r="1318" spans="1:49" s="1" customFormat="1" ht="216.75">
      <c r="A1318" s="35">
        <v>1309</v>
      </c>
      <c r="B1318" s="36">
        <v>5092652</v>
      </c>
      <c r="C1318" s="36" t="s">
        <v>164</v>
      </c>
      <c r="D1318" s="36" t="s">
        <v>154</v>
      </c>
      <c r="E1318" s="36" t="s">
        <v>157</v>
      </c>
      <c r="F1318" s="43" t="s">
        <v>536</v>
      </c>
      <c r="G1318" s="43" t="s">
        <v>537</v>
      </c>
      <c r="H1318" s="36"/>
      <c r="I1318" s="36" t="s">
        <v>1264</v>
      </c>
      <c r="J1318" s="36" t="s">
        <v>143</v>
      </c>
      <c r="K1318" s="42" t="s">
        <v>1129</v>
      </c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>
        <v>2</v>
      </c>
      <c r="W1318" s="36"/>
      <c r="X1318" s="36"/>
      <c r="Y1318" s="36"/>
      <c r="Z1318" s="36">
        <v>2</v>
      </c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>
        <v>4</v>
      </c>
      <c r="AO1318" s="37" t="s">
        <v>7</v>
      </c>
      <c r="AP1318" s="36" t="s">
        <v>1249</v>
      </c>
      <c r="AQ1318" s="37">
        <v>1243.81</v>
      </c>
      <c r="AR1318" s="37"/>
      <c r="AS1318" s="39">
        <v>0.18</v>
      </c>
      <c r="AT1318" s="37">
        <f t="shared" si="60"/>
        <v>0</v>
      </c>
      <c r="AU1318" s="37">
        <f t="shared" si="61"/>
        <v>0</v>
      </c>
      <c r="AV1318" s="37">
        <f t="shared" si="62"/>
        <v>0</v>
      </c>
      <c r="AW1318" s="38" t="s">
        <v>2</v>
      </c>
    </row>
    <row r="1319" spans="1:49" s="1" customFormat="1" ht="229.5">
      <c r="A1319" s="35">
        <v>1310</v>
      </c>
      <c r="B1319" s="36">
        <v>5093286</v>
      </c>
      <c r="C1319" s="36" t="s">
        <v>164</v>
      </c>
      <c r="D1319" s="36" t="s">
        <v>154</v>
      </c>
      <c r="E1319" s="36" t="s">
        <v>157</v>
      </c>
      <c r="F1319" s="43" t="s">
        <v>540</v>
      </c>
      <c r="G1319" s="43" t="s">
        <v>541</v>
      </c>
      <c r="H1319" s="36"/>
      <c r="I1319" s="36" t="s">
        <v>1264</v>
      </c>
      <c r="J1319" s="36" t="s">
        <v>143</v>
      </c>
      <c r="K1319" s="42" t="s">
        <v>1130</v>
      </c>
      <c r="L1319" s="36"/>
      <c r="M1319" s="36"/>
      <c r="N1319" s="36"/>
      <c r="O1319" s="36"/>
      <c r="P1319" s="36"/>
      <c r="Q1319" s="36"/>
      <c r="R1319" s="36"/>
      <c r="S1319" s="36"/>
      <c r="T1319" s="36">
        <v>2</v>
      </c>
      <c r="U1319" s="36">
        <v>1</v>
      </c>
      <c r="V1319" s="36"/>
      <c r="W1319" s="36">
        <v>1</v>
      </c>
      <c r="X1319" s="36">
        <v>1</v>
      </c>
      <c r="Y1319" s="36">
        <v>1</v>
      </c>
      <c r="Z1319" s="36">
        <v>1</v>
      </c>
      <c r="AA1319" s="36">
        <v>1</v>
      </c>
      <c r="AB1319" s="36">
        <v>2</v>
      </c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>
        <v>10</v>
      </c>
      <c r="AO1319" s="37" t="s">
        <v>7</v>
      </c>
      <c r="AP1319" s="36" t="s">
        <v>1250</v>
      </c>
      <c r="AQ1319" s="37">
        <v>355.76</v>
      </c>
      <c r="AR1319" s="37"/>
      <c r="AS1319" s="39">
        <v>0.18</v>
      </c>
      <c r="AT1319" s="37">
        <f t="shared" si="60"/>
        <v>0</v>
      </c>
      <c r="AU1319" s="37">
        <f t="shared" si="61"/>
        <v>0</v>
      </c>
      <c r="AV1319" s="37">
        <f t="shared" si="62"/>
        <v>0</v>
      </c>
      <c r="AW1319" s="38" t="s">
        <v>2</v>
      </c>
    </row>
    <row r="1320" spans="1:49" s="1" customFormat="1" ht="229.5">
      <c r="A1320" s="35">
        <v>1311</v>
      </c>
      <c r="B1320" s="36">
        <v>5093326</v>
      </c>
      <c r="C1320" s="36" t="s">
        <v>164</v>
      </c>
      <c r="D1320" s="36" t="s">
        <v>154</v>
      </c>
      <c r="E1320" s="36" t="s">
        <v>157</v>
      </c>
      <c r="F1320" s="43" t="s">
        <v>576</v>
      </c>
      <c r="G1320" s="43" t="s">
        <v>577</v>
      </c>
      <c r="H1320" s="36"/>
      <c r="I1320" s="36" t="s">
        <v>1264</v>
      </c>
      <c r="J1320" s="36" t="s">
        <v>143</v>
      </c>
      <c r="K1320" s="42" t="s">
        <v>1</v>
      </c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>
        <v>1</v>
      </c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>
        <v>1</v>
      </c>
      <c r="AO1320" s="37" t="s">
        <v>7</v>
      </c>
      <c r="AP1320" s="36" t="s">
        <v>1250</v>
      </c>
      <c r="AQ1320" s="37">
        <v>6724.41</v>
      </c>
      <c r="AR1320" s="37"/>
      <c r="AS1320" s="39">
        <v>0.18</v>
      </c>
      <c r="AT1320" s="37">
        <f t="shared" si="60"/>
        <v>0</v>
      </c>
      <c r="AU1320" s="37">
        <f t="shared" si="61"/>
        <v>0</v>
      </c>
      <c r="AV1320" s="37">
        <f t="shared" si="62"/>
        <v>0</v>
      </c>
      <c r="AW1320" s="38" t="s">
        <v>2</v>
      </c>
    </row>
    <row r="1321" spans="1:49" s="1" customFormat="1" ht="216.75">
      <c r="A1321" s="35">
        <v>1312</v>
      </c>
      <c r="B1321" s="36">
        <v>5092949</v>
      </c>
      <c r="C1321" s="36" t="s">
        <v>164</v>
      </c>
      <c r="D1321" s="36" t="s">
        <v>154</v>
      </c>
      <c r="E1321" s="36" t="s">
        <v>157</v>
      </c>
      <c r="F1321" s="43" t="s">
        <v>580</v>
      </c>
      <c r="G1321" s="43" t="s">
        <v>581</v>
      </c>
      <c r="H1321" s="36"/>
      <c r="I1321" s="36" t="s">
        <v>1264</v>
      </c>
      <c r="J1321" s="36" t="s">
        <v>143</v>
      </c>
      <c r="K1321" s="42" t="s">
        <v>9</v>
      </c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>
        <v>1</v>
      </c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>
        <v>1</v>
      </c>
      <c r="AO1321" s="37" t="s">
        <v>7</v>
      </c>
      <c r="AP1321" s="36" t="s">
        <v>1249</v>
      </c>
      <c r="AQ1321" s="37">
        <v>7186.31</v>
      </c>
      <c r="AR1321" s="37"/>
      <c r="AS1321" s="39">
        <v>0.18</v>
      </c>
      <c r="AT1321" s="37">
        <f t="shared" si="60"/>
        <v>0</v>
      </c>
      <c r="AU1321" s="37">
        <f t="shared" si="61"/>
        <v>0</v>
      </c>
      <c r="AV1321" s="37">
        <f t="shared" si="62"/>
        <v>0</v>
      </c>
      <c r="AW1321" s="38" t="s">
        <v>2</v>
      </c>
    </row>
    <row r="1322" spans="1:49" s="1" customFormat="1" ht="216.75">
      <c r="A1322" s="35">
        <v>1313</v>
      </c>
      <c r="B1322" s="36">
        <v>5092916</v>
      </c>
      <c r="C1322" s="36" t="s">
        <v>164</v>
      </c>
      <c r="D1322" s="36" t="s">
        <v>154</v>
      </c>
      <c r="E1322" s="36" t="s">
        <v>157</v>
      </c>
      <c r="F1322" s="43" t="s">
        <v>584</v>
      </c>
      <c r="G1322" s="43" t="s">
        <v>586</v>
      </c>
      <c r="H1322" s="36"/>
      <c r="I1322" s="36" t="s">
        <v>1264</v>
      </c>
      <c r="J1322" s="36" t="s">
        <v>143</v>
      </c>
      <c r="K1322" s="42" t="s">
        <v>9</v>
      </c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>
        <v>1</v>
      </c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>
        <v>1</v>
      </c>
      <c r="AO1322" s="37" t="s">
        <v>7</v>
      </c>
      <c r="AP1322" s="36" t="s">
        <v>1249</v>
      </c>
      <c r="AQ1322" s="37">
        <v>5790.43</v>
      </c>
      <c r="AR1322" s="37"/>
      <c r="AS1322" s="39">
        <v>0.18</v>
      </c>
      <c r="AT1322" s="37">
        <f t="shared" si="60"/>
        <v>0</v>
      </c>
      <c r="AU1322" s="37">
        <f t="shared" si="61"/>
        <v>0</v>
      </c>
      <c r="AV1322" s="37">
        <f t="shared" si="62"/>
        <v>0</v>
      </c>
      <c r="AW1322" s="38" t="s">
        <v>2</v>
      </c>
    </row>
    <row r="1323" spans="1:49" s="1" customFormat="1" ht="204">
      <c r="A1323" s="35">
        <v>1314</v>
      </c>
      <c r="B1323" s="36">
        <v>5092478</v>
      </c>
      <c r="C1323" s="36" t="s">
        <v>164</v>
      </c>
      <c r="D1323" s="36" t="s">
        <v>154</v>
      </c>
      <c r="E1323" s="36" t="s">
        <v>157</v>
      </c>
      <c r="F1323" s="43" t="s">
        <v>584</v>
      </c>
      <c r="G1323" s="43" t="s">
        <v>586</v>
      </c>
      <c r="H1323" s="36"/>
      <c r="I1323" s="36" t="s">
        <v>1264</v>
      </c>
      <c r="J1323" s="36" t="s">
        <v>143</v>
      </c>
      <c r="K1323" s="42" t="s">
        <v>25</v>
      </c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>
        <v>1</v>
      </c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>
        <v>1</v>
      </c>
      <c r="AO1323" s="37" t="s">
        <v>7</v>
      </c>
      <c r="AP1323" s="36" t="s">
        <v>1248</v>
      </c>
      <c r="AQ1323" s="37">
        <v>5888.14</v>
      </c>
      <c r="AR1323" s="37"/>
      <c r="AS1323" s="39">
        <v>0.18</v>
      </c>
      <c r="AT1323" s="37">
        <f t="shared" si="60"/>
        <v>0</v>
      </c>
      <c r="AU1323" s="37">
        <f t="shared" si="61"/>
        <v>0</v>
      </c>
      <c r="AV1323" s="37">
        <f t="shared" si="62"/>
        <v>0</v>
      </c>
      <c r="AW1323" s="38" t="s">
        <v>2</v>
      </c>
    </row>
    <row r="1324" spans="1:49" s="1" customFormat="1" ht="229.5">
      <c r="A1324" s="35">
        <v>1315</v>
      </c>
      <c r="B1324" s="36">
        <v>5093105</v>
      </c>
      <c r="C1324" s="36" t="s">
        <v>164</v>
      </c>
      <c r="D1324" s="36" t="s">
        <v>154</v>
      </c>
      <c r="E1324" s="36" t="s">
        <v>157</v>
      </c>
      <c r="F1324" s="43" t="s">
        <v>587</v>
      </c>
      <c r="G1324" s="43" t="s">
        <v>588</v>
      </c>
      <c r="H1324" s="36"/>
      <c r="I1324" s="36" t="s">
        <v>1264</v>
      </c>
      <c r="J1324" s="36" t="s">
        <v>143</v>
      </c>
      <c r="K1324" s="42" t="s">
        <v>1083</v>
      </c>
      <c r="L1324" s="36"/>
      <c r="M1324" s="36"/>
      <c r="N1324" s="36"/>
      <c r="O1324" s="36"/>
      <c r="P1324" s="36"/>
      <c r="Q1324" s="36"/>
      <c r="R1324" s="36"/>
      <c r="S1324" s="36"/>
      <c r="T1324" s="36">
        <v>1</v>
      </c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>
        <v>1</v>
      </c>
      <c r="AO1324" s="37" t="s">
        <v>7</v>
      </c>
      <c r="AP1324" s="36" t="s">
        <v>1277</v>
      </c>
      <c r="AQ1324" s="37">
        <v>14983.72</v>
      </c>
      <c r="AR1324" s="37"/>
      <c r="AS1324" s="39">
        <v>0.18</v>
      </c>
      <c r="AT1324" s="37">
        <f t="shared" si="60"/>
        <v>0</v>
      </c>
      <c r="AU1324" s="37">
        <f t="shared" si="61"/>
        <v>0</v>
      </c>
      <c r="AV1324" s="37">
        <f t="shared" si="62"/>
        <v>0</v>
      </c>
      <c r="AW1324" s="38" t="s">
        <v>2</v>
      </c>
    </row>
    <row r="1325" spans="1:49" s="1" customFormat="1" ht="229.5">
      <c r="A1325" s="35">
        <v>1316</v>
      </c>
      <c r="B1325" s="36">
        <v>5091846</v>
      </c>
      <c r="C1325" s="36" t="s">
        <v>164</v>
      </c>
      <c r="D1325" s="36" t="s">
        <v>154</v>
      </c>
      <c r="E1325" s="36" t="s">
        <v>157</v>
      </c>
      <c r="F1325" s="43" t="s">
        <v>589</v>
      </c>
      <c r="G1325" s="43" t="s">
        <v>590</v>
      </c>
      <c r="H1325" s="36"/>
      <c r="I1325" s="36" t="s">
        <v>1264</v>
      </c>
      <c r="J1325" s="36" t="s">
        <v>143</v>
      </c>
      <c r="K1325" s="42" t="s">
        <v>11</v>
      </c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>
        <v>1</v>
      </c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>
        <v>1</v>
      </c>
      <c r="AO1325" s="37" t="s">
        <v>7</v>
      </c>
      <c r="AP1325" s="36" t="s">
        <v>1271</v>
      </c>
      <c r="AQ1325" s="37">
        <v>96707.44</v>
      </c>
      <c r="AR1325" s="37"/>
      <c r="AS1325" s="39">
        <v>0.18</v>
      </c>
      <c r="AT1325" s="37">
        <f t="shared" si="60"/>
        <v>0</v>
      </c>
      <c r="AU1325" s="37">
        <f t="shared" si="61"/>
        <v>0</v>
      </c>
      <c r="AV1325" s="37">
        <f t="shared" si="62"/>
        <v>0</v>
      </c>
      <c r="AW1325" s="38" t="s">
        <v>2</v>
      </c>
    </row>
    <row r="1326" spans="1:49" s="1" customFormat="1" ht="229.5">
      <c r="A1326" s="35">
        <v>1317</v>
      </c>
      <c r="B1326" s="36">
        <v>5091819</v>
      </c>
      <c r="C1326" s="36" t="s">
        <v>164</v>
      </c>
      <c r="D1326" s="36" t="s">
        <v>154</v>
      </c>
      <c r="E1326" s="36" t="s">
        <v>157</v>
      </c>
      <c r="F1326" s="43" t="s">
        <v>589</v>
      </c>
      <c r="G1326" s="43" t="s">
        <v>593</v>
      </c>
      <c r="H1326" s="36"/>
      <c r="I1326" s="36" t="s">
        <v>1264</v>
      </c>
      <c r="J1326" s="36" t="s">
        <v>143</v>
      </c>
      <c r="K1326" s="42" t="s">
        <v>68</v>
      </c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>
        <v>1</v>
      </c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>
        <v>1</v>
      </c>
      <c r="AO1326" s="37" t="s">
        <v>7</v>
      </c>
      <c r="AP1326" s="36" t="s">
        <v>1250</v>
      </c>
      <c r="AQ1326" s="37">
        <v>88165.81</v>
      </c>
      <c r="AR1326" s="37"/>
      <c r="AS1326" s="39">
        <v>0.18</v>
      </c>
      <c r="AT1326" s="37">
        <f t="shared" si="60"/>
        <v>0</v>
      </c>
      <c r="AU1326" s="37">
        <f t="shared" si="61"/>
        <v>0</v>
      </c>
      <c r="AV1326" s="37">
        <f t="shared" si="62"/>
        <v>0</v>
      </c>
      <c r="AW1326" s="38" t="s">
        <v>2</v>
      </c>
    </row>
    <row r="1327" spans="1:49" s="1" customFormat="1" ht="229.5">
      <c r="A1327" s="35">
        <v>1318</v>
      </c>
      <c r="B1327" s="36">
        <v>5091820</v>
      </c>
      <c r="C1327" s="36" t="s">
        <v>164</v>
      </c>
      <c r="D1327" s="36" t="s">
        <v>154</v>
      </c>
      <c r="E1327" s="36" t="s">
        <v>157</v>
      </c>
      <c r="F1327" s="43" t="s">
        <v>589</v>
      </c>
      <c r="G1327" s="43" t="s">
        <v>593</v>
      </c>
      <c r="H1327" s="36"/>
      <c r="I1327" s="36" t="s">
        <v>1264</v>
      </c>
      <c r="J1327" s="36" t="s">
        <v>143</v>
      </c>
      <c r="K1327" s="42" t="s">
        <v>1086</v>
      </c>
      <c r="L1327" s="36"/>
      <c r="M1327" s="36"/>
      <c r="N1327" s="36"/>
      <c r="O1327" s="36"/>
      <c r="P1327" s="36"/>
      <c r="Q1327" s="36"/>
      <c r="R1327" s="36"/>
      <c r="S1327" s="36"/>
      <c r="T1327" s="36"/>
      <c r="U1327" s="36">
        <v>1</v>
      </c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>
        <v>1</v>
      </c>
      <c r="AO1327" s="37" t="s">
        <v>7</v>
      </c>
      <c r="AP1327" s="36" t="s">
        <v>1250</v>
      </c>
      <c r="AQ1327" s="37">
        <v>85299.74</v>
      </c>
      <c r="AR1327" s="37"/>
      <c r="AS1327" s="39">
        <v>0.18</v>
      </c>
      <c r="AT1327" s="37">
        <f t="shared" si="60"/>
        <v>0</v>
      </c>
      <c r="AU1327" s="37">
        <f t="shared" si="61"/>
        <v>0</v>
      </c>
      <c r="AV1327" s="37">
        <f t="shared" si="62"/>
        <v>0</v>
      </c>
      <c r="AW1327" s="38" t="s">
        <v>2</v>
      </c>
    </row>
    <row r="1328" spans="1:49" s="1" customFormat="1" ht="229.5">
      <c r="A1328" s="35">
        <v>1319</v>
      </c>
      <c r="B1328" s="36">
        <v>5093088</v>
      </c>
      <c r="C1328" s="36" t="s">
        <v>164</v>
      </c>
      <c r="D1328" s="36" t="s">
        <v>154</v>
      </c>
      <c r="E1328" s="36" t="s">
        <v>157</v>
      </c>
      <c r="F1328" s="43" t="s">
        <v>517</v>
      </c>
      <c r="G1328" s="43" t="s">
        <v>598</v>
      </c>
      <c r="H1328" s="36"/>
      <c r="I1328" s="36" t="s">
        <v>1264</v>
      </c>
      <c r="J1328" s="36" t="s">
        <v>143</v>
      </c>
      <c r="K1328" s="42" t="s">
        <v>1110</v>
      </c>
      <c r="L1328" s="36"/>
      <c r="M1328" s="36"/>
      <c r="N1328" s="36"/>
      <c r="O1328" s="36"/>
      <c r="P1328" s="36"/>
      <c r="Q1328" s="36"/>
      <c r="R1328" s="36"/>
      <c r="S1328" s="36"/>
      <c r="T1328" s="36">
        <v>2</v>
      </c>
      <c r="U1328" s="36"/>
      <c r="V1328" s="36"/>
      <c r="W1328" s="36"/>
      <c r="X1328" s="36"/>
      <c r="Y1328" s="36"/>
      <c r="Z1328" s="36">
        <v>2</v>
      </c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>
        <v>4</v>
      </c>
      <c r="AO1328" s="37" t="s">
        <v>7</v>
      </c>
      <c r="AP1328" s="36" t="s">
        <v>1277</v>
      </c>
      <c r="AQ1328" s="37">
        <v>5331.36</v>
      </c>
      <c r="AR1328" s="37"/>
      <c r="AS1328" s="39">
        <v>0.18</v>
      </c>
      <c r="AT1328" s="37">
        <f t="shared" si="60"/>
        <v>0</v>
      </c>
      <c r="AU1328" s="37">
        <f t="shared" si="61"/>
        <v>0</v>
      </c>
      <c r="AV1328" s="37">
        <f t="shared" si="62"/>
        <v>0</v>
      </c>
      <c r="AW1328" s="38" t="s">
        <v>2</v>
      </c>
    </row>
    <row r="1329" spans="1:49" s="1" customFormat="1" ht="204">
      <c r="A1329" s="35">
        <v>1320</v>
      </c>
      <c r="B1329" s="36">
        <v>5092482</v>
      </c>
      <c r="C1329" s="36" t="s">
        <v>164</v>
      </c>
      <c r="D1329" s="36" t="s">
        <v>154</v>
      </c>
      <c r="E1329" s="36" t="s">
        <v>157</v>
      </c>
      <c r="F1329" s="43" t="s">
        <v>517</v>
      </c>
      <c r="G1329" s="43" t="s">
        <v>598</v>
      </c>
      <c r="H1329" s="36"/>
      <c r="I1329" s="36" t="s">
        <v>1264</v>
      </c>
      <c r="J1329" s="36" t="s">
        <v>143</v>
      </c>
      <c r="K1329" s="42" t="s">
        <v>1086</v>
      </c>
      <c r="L1329" s="36"/>
      <c r="M1329" s="36"/>
      <c r="N1329" s="36"/>
      <c r="O1329" s="36"/>
      <c r="P1329" s="36"/>
      <c r="Q1329" s="36"/>
      <c r="R1329" s="36"/>
      <c r="S1329" s="36"/>
      <c r="T1329" s="36"/>
      <c r="U1329" s="36">
        <v>2</v>
      </c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>
        <v>2</v>
      </c>
      <c r="AO1329" s="37" t="s">
        <v>7</v>
      </c>
      <c r="AP1329" s="36" t="s">
        <v>1248</v>
      </c>
      <c r="AQ1329" s="37">
        <v>5250.5</v>
      </c>
      <c r="AR1329" s="37"/>
      <c r="AS1329" s="39">
        <v>0.18</v>
      </c>
      <c r="AT1329" s="37">
        <f t="shared" si="60"/>
        <v>0</v>
      </c>
      <c r="AU1329" s="37">
        <f t="shared" si="61"/>
        <v>0</v>
      </c>
      <c r="AV1329" s="37">
        <f t="shared" si="62"/>
        <v>0</v>
      </c>
      <c r="AW1329" s="38" t="s">
        <v>2</v>
      </c>
    </row>
    <row r="1330" spans="1:49" s="1" customFormat="1" ht="229.5">
      <c r="A1330" s="35">
        <v>1321</v>
      </c>
      <c r="B1330" s="36">
        <v>5093273</v>
      </c>
      <c r="C1330" s="36" t="s">
        <v>164</v>
      </c>
      <c r="D1330" s="36" t="s">
        <v>154</v>
      </c>
      <c r="E1330" s="36" t="s">
        <v>157</v>
      </c>
      <c r="F1330" s="43" t="s">
        <v>517</v>
      </c>
      <c r="G1330" s="43" t="s">
        <v>599</v>
      </c>
      <c r="H1330" s="36"/>
      <c r="I1330" s="36" t="s">
        <v>1264</v>
      </c>
      <c r="J1330" s="36" t="s">
        <v>143</v>
      </c>
      <c r="K1330" s="42" t="s">
        <v>1139</v>
      </c>
      <c r="L1330" s="36"/>
      <c r="M1330" s="36"/>
      <c r="N1330" s="36"/>
      <c r="O1330" s="36"/>
      <c r="P1330" s="36"/>
      <c r="Q1330" s="36"/>
      <c r="R1330" s="36"/>
      <c r="S1330" s="36"/>
      <c r="T1330" s="36">
        <v>1</v>
      </c>
      <c r="U1330" s="36"/>
      <c r="V1330" s="36"/>
      <c r="W1330" s="36">
        <v>1</v>
      </c>
      <c r="X1330" s="36"/>
      <c r="Y1330" s="36"/>
      <c r="Z1330" s="36">
        <v>1</v>
      </c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>
        <v>3</v>
      </c>
      <c r="AO1330" s="37" t="s">
        <v>7</v>
      </c>
      <c r="AP1330" s="36" t="s">
        <v>1250</v>
      </c>
      <c r="AQ1330" s="37">
        <v>5342.91</v>
      </c>
      <c r="AR1330" s="37"/>
      <c r="AS1330" s="39">
        <v>0.18</v>
      </c>
      <c r="AT1330" s="37">
        <f t="shared" si="60"/>
        <v>0</v>
      </c>
      <c r="AU1330" s="37">
        <f t="shared" si="61"/>
        <v>0</v>
      </c>
      <c r="AV1330" s="37">
        <f t="shared" si="62"/>
        <v>0</v>
      </c>
      <c r="AW1330" s="38" t="s">
        <v>2</v>
      </c>
    </row>
    <row r="1331" spans="1:49" s="1" customFormat="1" ht="229.5">
      <c r="A1331" s="35">
        <v>1322</v>
      </c>
      <c r="B1331" s="36">
        <v>5093282</v>
      </c>
      <c r="C1331" s="36" t="s">
        <v>164</v>
      </c>
      <c r="D1331" s="36" t="s">
        <v>154</v>
      </c>
      <c r="E1331" s="36" t="s">
        <v>157</v>
      </c>
      <c r="F1331" s="43" t="s">
        <v>600</v>
      </c>
      <c r="G1331" s="43" t="s">
        <v>601</v>
      </c>
      <c r="H1331" s="36"/>
      <c r="I1331" s="36" t="s">
        <v>1264</v>
      </c>
      <c r="J1331" s="36" t="s">
        <v>143</v>
      </c>
      <c r="K1331" s="42" t="s">
        <v>1140</v>
      </c>
      <c r="L1331" s="36"/>
      <c r="M1331" s="36"/>
      <c r="N1331" s="36"/>
      <c r="O1331" s="36"/>
      <c r="P1331" s="36"/>
      <c r="Q1331" s="36"/>
      <c r="R1331" s="36"/>
      <c r="S1331" s="36"/>
      <c r="T1331" s="36">
        <v>1</v>
      </c>
      <c r="U1331" s="36"/>
      <c r="V1331" s="36"/>
      <c r="W1331" s="36">
        <v>1</v>
      </c>
      <c r="X1331" s="36"/>
      <c r="Y1331" s="36"/>
      <c r="Z1331" s="36">
        <v>1</v>
      </c>
      <c r="AA1331" s="36"/>
      <c r="AB1331" s="36">
        <v>1</v>
      </c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>
        <v>4</v>
      </c>
      <c r="AO1331" s="37" t="s">
        <v>7</v>
      </c>
      <c r="AP1331" s="36" t="s">
        <v>1250</v>
      </c>
      <c r="AQ1331" s="37">
        <v>10094.31</v>
      </c>
      <c r="AR1331" s="37"/>
      <c r="AS1331" s="39">
        <v>0.18</v>
      </c>
      <c r="AT1331" s="37">
        <f t="shared" si="60"/>
        <v>0</v>
      </c>
      <c r="AU1331" s="37">
        <f t="shared" si="61"/>
        <v>0</v>
      </c>
      <c r="AV1331" s="37">
        <f t="shared" si="62"/>
        <v>0</v>
      </c>
      <c r="AW1331" s="38" t="s">
        <v>2</v>
      </c>
    </row>
    <row r="1332" spans="1:49" s="1" customFormat="1" ht="229.5">
      <c r="A1332" s="35">
        <v>1323</v>
      </c>
      <c r="B1332" s="36">
        <v>5093090</v>
      </c>
      <c r="C1332" s="36" t="s">
        <v>164</v>
      </c>
      <c r="D1332" s="36" t="s">
        <v>154</v>
      </c>
      <c r="E1332" s="36" t="s">
        <v>157</v>
      </c>
      <c r="F1332" s="43" t="s">
        <v>600</v>
      </c>
      <c r="G1332" s="43" t="s">
        <v>601</v>
      </c>
      <c r="H1332" s="36"/>
      <c r="I1332" s="36" t="s">
        <v>1264</v>
      </c>
      <c r="J1332" s="36" t="s">
        <v>143</v>
      </c>
      <c r="K1332" s="42" t="s">
        <v>1110</v>
      </c>
      <c r="L1332" s="36"/>
      <c r="M1332" s="36"/>
      <c r="N1332" s="36"/>
      <c r="O1332" s="36"/>
      <c r="P1332" s="36"/>
      <c r="Q1332" s="36"/>
      <c r="R1332" s="36"/>
      <c r="S1332" s="36"/>
      <c r="T1332" s="36">
        <v>2</v>
      </c>
      <c r="U1332" s="36"/>
      <c r="V1332" s="36"/>
      <c r="W1332" s="36"/>
      <c r="X1332" s="36"/>
      <c r="Y1332" s="36"/>
      <c r="Z1332" s="36">
        <v>2</v>
      </c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>
        <v>4</v>
      </c>
      <c r="AO1332" s="37" t="s">
        <v>7</v>
      </c>
      <c r="AP1332" s="36" t="s">
        <v>1277</v>
      </c>
      <c r="AQ1332" s="37">
        <v>10025.2</v>
      </c>
      <c r="AR1332" s="37"/>
      <c r="AS1332" s="39">
        <v>0.18</v>
      </c>
      <c r="AT1332" s="37">
        <f t="shared" si="60"/>
        <v>0</v>
      </c>
      <c r="AU1332" s="37">
        <f t="shared" si="61"/>
        <v>0</v>
      </c>
      <c r="AV1332" s="37">
        <f t="shared" si="62"/>
        <v>0</v>
      </c>
      <c r="AW1332" s="38" t="s">
        <v>2</v>
      </c>
    </row>
    <row r="1333" spans="1:49" s="1" customFormat="1" ht="204">
      <c r="A1333" s="35">
        <v>1324</v>
      </c>
      <c r="B1333" s="36">
        <v>5092485</v>
      </c>
      <c r="C1333" s="36" t="s">
        <v>164</v>
      </c>
      <c r="D1333" s="36" t="s">
        <v>154</v>
      </c>
      <c r="E1333" s="36" t="s">
        <v>157</v>
      </c>
      <c r="F1333" s="43" t="s">
        <v>600</v>
      </c>
      <c r="G1333" s="43" t="s">
        <v>601</v>
      </c>
      <c r="H1333" s="36"/>
      <c r="I1333" s="36" t="s">
        <v>1264</v>
      </c>
      <c r="J1333" s="36" t="s">
        <v>143</v>
      </c>
      <c r="K1333" s="42" t="s">
        <v>20</v>
      </c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>
        <v>2</v>
      </c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>
        <v>2</v>
      </c>
      <c r="AO1333" s="37" t="s">
        <v>7</v>
      </c>
      <c r="AP1333" s="36" t="s">
        <v>1248</v>
      </c>
      <c r="AQ1333" s="37">
        <v>10147.63</v>
      </c>
      <c r="AR1333" s="37"/>
      <c r="AS1333" s="39">
        <v>0.18</v>
      </c>
      <c r="AT1333" s="37">
        <f t="shared" si="60"/>
        <v>0</v>
      </c>
      <c r="AU1333" s="37">
        <f t="shared" si="61"/>
        <v>0</v>
      </c>
      <c r="AV1333" s="37">
        <f t="shared" si="62"/>
        <v>0</v>
      </c>
      <c r="AW1333" s="38" t="s">
        <v>2</v>
      </c>
    </row>
    <row r="1334" spans="1:49" s="1" customFormat="1" ht="204">
      <c r="A1334" s="35">
        <v>1325</v>
      </c>
      <c r="B1334" s="36">
        <v>5092486</v>
      </c>
      <c r="C1334" s="36" t="s">
        <v>164</v>
      </c>
      <c r="D1334" s="36" t="s">
        <v>154</v>
      </c>
      <c r="E1334" s="36" t="s">
        <v>157</v>
      </c>
      <c r="F1334" s="43" t="s">
        <v>600</v>
      </c>
      <c r="G1334" s="43" t="s">
        <v>601</v>
      </c>
      <c r="H1334" s="36"/>
      <c r="I1334" s="36" t="s">
        <v>1264</v>
      </c>
      <c r="J1334" s="36" t="s">
        <v>143</v>
      </c>
      <c r="K1334" s="42" t="s">
        <v>9</v>
      </c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>
        <v>2</v>
      </c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>
        <v>2</v>
      </c>
      <c r="AO1334" s="37" t="s">
        <v>7</v>
      </c>
      <c r="AP1334" s="36" t="s">
        <v>1248</v>
      </c>
      <c r="AQ1334" s="37">
        <v>10063.7</v>
      </c>
      <c r="AR1334" s="37"/>
      <c r="AS1334" s="39">
        <v>0.18</v>
      </c>
      <c r="AT1334" s="37">
        <f t="shared" si="60"/>
        <v>0</v>
      </c>
      <c r="AU1334" s="37">
        <f t="shared" si="61"/>
        <v>0</v>
      </c>
      <c r="AV1334" s="37">
        <f t="shared" si="62"/>
        <v>0</v>
      </c>
      <c r="AW1334" s="38" t="s">
        <v>2</v>
      </c>
    </row>
    <row r="1335" spans="1:49" s="1" customFormat="1" ht="229.5">
      <c r="A1335" s="35">
        <v>1326</v>
      </c>
      <c r="B1335" s="36">
        <v>5091848</v>
      </c>
      <c r="C1335" s="36" t="s">
        <v>164</v>
      </c>
      <c r="D1335" s="36" t="s">
        <v>154</v>
      </c>
      <c r="E1335" s="36" t="s">
        <v>157</v>
      </c>
      <c r="F1335" s="43" t="s">
        <v>607</v>
      </c>
      <c r="G1335" s="43" t="s">
        <v>608</v>
      </c>
      <c r="H1335" s="36"/>
      <c r="I1335" s="36" t="s">
        <v>1264</v>
      </c>
      <c r="J1335" s="36" t="s">
        <v>143</v>
      </c>
      <c r="K1335" s="42" t="s">
        <v>1086</v>
      </c>
      <c r="L1335" s="36"/>
      <c r="M1335" s="36"/>
      <c r="N1335" s="36"/>
      <c r="O1335" s="36"/>
      <c r="P1335" s="36"/>
      <c r="Q1335" s="36"/>
      <c r="R1335" s="36"/>
      <c r="S1335" s="36"/>
      <c r="T1335" s="36"/>
      <c r="U1335" s="36">
        <v>1</v>
      </c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>
        <v>1</v>
      </c>
      <c r="AO1335" s="37" t="s">
        <v>7</v>
      </c>
      <c r="AP1335" s="36" t="s">
        <v>1096</v>
      </c>
      <c r="AQ1335" s="37">
        <v>44368.4</v>
      </c>
      <c r="AR1335" s="37"/>
      <c r="AS1335" s="39">
        <v>0.18</v>
      </c>
      <c r="AT1335" s="37">
        <f t="shared" si="60"/>
        <v>0</v>
      </c>
      <c r="AU1335" s="37">
        <f t="shared" si="61"/>
        <v>0</v>
      </c>
      <c r="AV1335" s="37">
        <f t="shared" si="62"/>
        <v>0</v>
      </c>
      <c r="AW1335" s="38" t="s">
        <v>2</v>
      </c>
    </row>
    <row r="1336" spans="1:49" s="1" customFormat="1" ht="229.5">
      <c r="A1336" s="35">
        <v>1327</v>
      </c>
      <c r="B1336" s="36">
        <v>5091847</v>
      </c>
      <c r="C1336" s="36" t="s">
        <v>164</v>
      </c>
      <c r="D1336" s="36" t="s">
        <v>154</v>
      </c>
      <c r="E1336" s="36" t="s">
        <v>157</v>
      </c>
      <c r="F1336" s="43" t="s">
        <v>614</v>
      </c>
      <c r="G1336" s="43" t="s">
        <v>615</v>
      </c>
      <c r="H1336" s="36"/>
      <c r="I1336" s="36" t="s">
        <v>1264</v>
      </c>
      <c r="J1336" s="36" t="s">
        <v>143</v>
      </c>
      <c r="K1336" s="42" t="s">
        <v>1086</v>
      </c>
      <c r="L1336" s="36"/>
      <c r="M1336" s="36"/>
      <c r="N1336" s="36"/>
      <c r="O1336" s="36"/>
      <c r="P1336" s="36"/>
      <c r="Q1336" s="36"/>
      <c r="R1336" s="36"/>
      <c r="S1336" s="36"/>
      <c r="T1336" s="36"/>
      <c r="U1336" s="36">
        <v>1</v>
      </c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>
        <v>1</v>
      </c>
      <c r="AO1336" s="37" t="s">
        <v>7</v>
      </c>
      <c r="AP1336" s="36" t="s">
        <v>1096</v>
      </c>
      <c r="AQ1336" s="37">
        <v>45402.05</v>
      </c>
      <c r="AR1336" s="37"/>
      <c r="AS1336" s="39">
        <v>0.18</v>
      </c>
      <c r="AT1336" s="37">
        <f t="shared" si="60"/>
        <v>0</v>
      </c>
      <c r="AU1336" s="37">
        <f t="shared" si="61"/>
        <v>0</v>
      </c>
      <c r="AV1336" s="37">
        <f t="shared" si="62"/>
        <v>0</v>
      </c>
      <c r="AW1336" s="38" t="s">
        <v>2</v>
      </c>
    </row>
    <row r="1337" spans="1:49" s="1" customFormat="1" ht="229.5">
      <c r="A1337" s="35">
        <v>1328</v>
      </c>
      <c r="B1337" s="36">
        <v>5091849</v>
      </c>
      <c r="C1337" s="36" t="s">
        <v>164</v>
      </c>
      <c r="D1337" s="36" t="s">
        <v>154</v>
      </c>
      <c r="E1337" s="36" t="s">
        <v>157</v>
      </c>
      <c r="F1337" s="43" t="s">
        <v>627</v>
      </c>
      <c r="G1337" s="43" t="s">
        <v>628</v>
      </c>
      <c r="H1337" s="36"/>
      <c r="I1337" s="36" t="s">
        <v>1264</v>
      </c>
      <c r="J1337" s="36" t="s">
        <v>143</v>
      </c>
      <c r="K1337" s="42" t="s">
        <v>1086</v>
      </c>
      <c r="L1337" s="36"/>
      <c r="M1337" s="36"/>
      <c r="N1337" s="36"/>
      <c r="O1337" s="36"/>
      <c r="P1337" s="36"/>
      <c r="Q1337" s="36"/>
      <c r="R1337" s="36"/>
      <c r="S1337" s="36"/>
      <c r="T1337" s="36"/>
      <c r="U1337" s="36">
        <v>1</v>
      </c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>
        <v>1</v>
      </c>
      <c r="AO1337" s="37" t="s">
        <v>7</v>
      </c>
      <c r="AP1337" s="36" t="s">
        <v>1096</v>
      </c>
      <c r="AQ1337" s="37">
        <v>45613.85</v>
      </c>
      <c r="AR1337" s="37"/>
      <c r="AS1337" s="39">
        <v>0.18</v>
      </c>
      <c r="AT1337" s="37">
        <f t="shared" si="60"/>
        <v>0</v>
      </c>
      <c r="AU1337" s="37">
        <f t="shared" si="61"/>
        <v>0</v>
      </c>
      <c r="AV1337" s="37">
        <f t="shared" si="62"/>
        <v>0</v>
      </c>
      <c r="AW1337" s="38" t="s">
        <v>2</v>
      </c>
    </row>
    <row r="1338" spans="1:49" s="1" customFormat="1" ht="229.5">
      <c r="A1338" s="35">
        <v>1329</v>
      </c>
      <c r="B1338" s="36">
        <v>5091833</v>
      </c>
      <c r="C1338" s="36" t="s">
        <v>164</v>
      </c>
      <c r="D1338" s="36" t="s">
        <v>154</v>
      </c>
      <c r="E1338" s="36" t="s">
        <v>157</v>
      </c>
      <c r="F1338" s="43" t="s">
        <v>627</v>
      </c>
      <c r="G1338" s="43" t="s">
        <v>630</v>
      </c>
      <c r="H1338" s="36"/>
      <c r="I1338" s="36" t="s">
        <v>1264</v>
      </c>
      <c r="J1338" s="36" t="s">
        <v>143</v>
      </c>
      <c r="K1338" s="42" t="s">
        <v>1083</v>
      </c>
      <c r="L1338" s="36"/>
      <c r="M1338" s="36"/>
      <c r="N1338" s="36"/>
      <c r="O1338" s="36"/>
      <c r="P1338" s="36"/>
      <c r="Q1338" s="36"/>
      <c r="R1338" s="36"/>
      <c r="S1338" s="36"/>
      <c r="T1338" s="36">
        <v>1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>
        <v>1</v>
      </c>
      <c r="AO1338" s="37" t="s">
        <v>7</v>
      </c>
      <c r="AP1338" s="36" t="s">
        <v>1250</v>
      </c>
      <c r="AQ1338" s="37">
        <v>51719.25</v>
      </c>
      <c r="AR1338" s="37"/>
      <c r="AS1338" s="39">
        <v>0.18</v>
      </c>
      <c r="AT1338" s="37">
        <f t="shared" si="60"/>
        <v>0</v>
      </c>
      <c r="AU1338" s="37">
        <f t="shared" si="61"/>
        <v>0</v>
      </c>
      <c r="AV1338" s="37">
        <f t="shared" si="62"/>
        <v>0</v>
      </c>
      <c r="AW1338" s="38" t="s">
        <v>2</v>
      </c>
    </row>
    <row r="1339" spans="1:49" s="1" customFormat="1" ht="204">
      <c r="A1339" s="35">
        <v>1330</v>
      </c>
      <c r="B1339" s="36">
        <v>5092504</v>
      </c>
      <c r="C1339" s="36" t="s">
        <v>164</v>
      </c>
      <c r="D1339" s="36" t="s">
        <v>154</v>
      </c>
      <c r="E1339" s="36" t="s">
        <v>157</v>
      </c>
      <c r="F1339" s="43" t="s">
        <v>635</v>
      </c>
      <c r="G1339" s="43" t="s">
        <v>636</v>
      </c>
      <c r="H1339" s="36"/>
      <c r="I1339" s="36" t="s">
        <v>1264</v>
      </c>
      <c r="J1339" s="36" t="s">
        <v>143</v>
      </c>
      <c r="K1339" s="42" t="s">
        <v>9</v>
      </c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>
        <v>2</v>
      </c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>
        <v>2</v>
      </c>
      <c r="AO1339" s="37" t="s">
        <v>7</v>
      </c>
      <c r="AP1339" s="36" t="s">
        <v>1248</v>
      </c>
      <c r="AQ1339" s="37">
        <v>12029.4</v>
      </c>
      <c r="AR1339" s="37"/>
      <c r="AS1339" s="39">
        <v>0.18</v>
      </c>
      <c r="AT1339" s="37">
        <f t="shared" si="60"/>
        <v>0</v>
      </c>
      <c r="AU1339" s="37">
        <f t="shared" si="61"/>
        <v>0</v>
      </c>
      <c r="AV1339" s="37">
        <f t="shared" si="62"/>
        <v>0</v>
      </c>
      <c r="AW1339" s="38" t="s">
        <v>2</v>
      </c>
    </row>
    <row r="1340" spans="1:49" s="1" customFormat="1" ht="204">
      <c r="A1340" s="35">
        <v>1331</v>
      </c>
      <c r="B1340" s="36">
        <v>5092479</v>
      </c>
      <c r="C1340" s="36" t="s">
        <v>164</v>
      </c>
      <c r="D1340" s="36" t="s">
        <v>154</v>
      </c>
      <c r="E1340" s="36" t="s">
        <v>157</v>
      </c>
      <c r="F1340" s="43" t="s">
        <v>584</v>
      </c>
      <c r="G1340" s="43" t="s">
        <v>643</v>
      </c>
      <c r="H1340" s="36"/>
      <c r="I1340" s="36" t="s">
        <v>1264</v>
      </c>
      <c r="J1340" s="36" t="s">
        <v>143</v>
      </c>
      <c r="K1340" s="42" t="s">
        <v>20</v>
      </c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>
        <v>1</v>
      </c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>
        <v>1</v>
      </c>
      <c r="AO1340" s="37" t="s">
        <v>7</v>
      </c>
      <c r="AP1340" s="36" t="s">
        <v>1248</v>
      </c>
      <c r="AQ1340" s="37">
        <v>8117.18</v>
      </c>
      <c r="AR1340" s="37"/>
      <c r="AS1340" s="39">
        <v>0.18</v>
      </c>
      <c r="AT1340" s="37">
        <f t="shared" si="60"/>
        <v>0</v>
      </c>
      <c r="AU1340" s="37">
        <f t="shared" si="61"/>
        <v>0</v>
      </c>
      <c r="AV1340" s="37">
        <f t="shared" si="62"/>
        <v>0</v>
      </c>
      <c r="AW1340" s="38" t="s">
        <v>2</v>
      </c>
    </row>
    <row r="1341" spans="1:49" s="1" customFormat="1" ht="204">
      <c r="A1341" s="35">
        <v>1332</v>
      </c>
      <c r="B1341" s="36">
        <v>5092491</v>
      </c>
      <c r="C1341" s="36" t="s">
        <v>164</v>
      </c>
      <c r="D1341" s="36" t="s">
        <v>154</v>
      </c>
      <c r="E1341" s="36" t="s">
        <v>157</v>
      </c>
      <c r="F1341" s="43" t="s">
        <v>644</v>
      </c>
      <c r="G1341" s="43" t="s">
        <v>645</v>
      </c>
      <c r="H1341" s="36"/>
      <c r="I1341" s="36" t="s">
        <v>1264</v>
      </c>
      <c r="J1341" s="36" t="s">
        <v>143</v>
      </c>
      <c r="K1341" s="42" t="s">
        <v>68</v>
      </c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>
        <v>2</v>
      </c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>
        <v>2</v>
      </c>
      <c r="AO1341" s="37" t="s">
        <v>7</v>
      </c>
      <c r="AP1341" s="36" t="s">
        <v>1248</v>
      </c>
      <c r="AQ1341" s="37">
        <v>5549.81</v>
      </c>
      <c r="AR1341" s="37"/>
      <c r="AS1341" s="39">
        <v>0.18</v>
      </c>
      <c r="AT1341" s="37">
        <f t="shared" si="60"/>
        <v>0</v>
      </c>
      <c r="AU1341" s="37">
        <f t="shared" si="61"/>
        <v>0</v>
      </c>
      <c r="AV1341" s="37">
        <f t="shared" si="62"/>
        <v>0</v>
      </c>
      <c r="AW1341" s="38" t="s">
        <v>2</v>
      </c>
    </row>
    <row r="1342" spans="1:49" s="1" customFormat="1" ht="229.5">
      <c r="A1342" s="35">
        <v>1333</v>
      </c>
      <c r="B1342" s="36">
        <v>5093094</v>
      </c>
      <c r="C1342" s="36" t="s">
        <v>164</v>
      </c>
      <c r="D1342" s="36" t="s">
        <v>154</v>
      </c>
      <c r="E1342" s="36" t="s">
        <v>157</v>
      </c>
      <c r="F1342" s="43" t="s">
        <v>644</v>
      </c>
      <c r="G1342" s="43" t="s">
        <v>645</v>
      </c>
      <c r="H1342" s="36"/>
      <c r="I1342" s="36" t="s">
        <v>1264</v>
      </c>
      <c r="J1342" s="36" t="s">
        <v>143</v>
      </c>
      <c r="K1342" s="42" t="s">
        <v>1151</v>
      </c>
      <c r="L1342" s="36"/>
      <c r="M1342" s="36"/>
      <c r="N1342" s="36"/>
      <c r="O1342" s="36"/>
      <c r="P1342" s="36"/>
      <c r="Q1342" s="36"/>
      <c r="R1342" s="36"/>
      <c r="S1342" s="36"/>
      <c r="T1342" s="36">
        <v>1</v>
      </c>
      <c r="U1342" s="36"/>
      <c r="V1342" s="36"/>
      <c r="W1342" s="36"/>
      <c r="X1342" s="36"/>
      <c r="Y1342" s="36"/>
      <c r="Z1342" s="36">
        <v>1</v>
      </c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>
        <v>2</v>
      </c>
      <c r="AO1342" s="37" t="s">
        <v>7</v>
      </c>
      <c r="AP1342" s="36" t="s">
        <v>1277</v>
      </c>
      <c r="AQ1342" s="37">
        <v>5452.08</v>
      </c>
      <c r="AR1342" s="37"/>
      <c r="AS1342" s="39">
        <v>0.18</v>
      </c>
      <c r="AT1342" s="37">
        <f t="shared" si="60"/>
        <v>0</v>
      </c>
      <c r="AU1342" s="37">
        <f t="shared" si="61"/>
        <v>0</v>
      </c>
      <c r="AV1342" s="37">
        <f t="shared" si="62"/>
        <v>0</v>
      </c>
      <c r="AW1342" s="38" t="s">
        <v>2</v>
      </c>
    </row>
    <row r="1343" spans="1:49" s="1" customFormat="1" ht="204">
      <c r="A1343" s="35">
        <v>1334</v>
      </c>
      <c r="B1343" s="36">
        <v>5092481</v>
      </c>
      <c r="C1343" s="36" t="s">
        <v>164</v>
      </c>
      <c r="D1343" s="36" t="s">
        <v>154</v>
      </c>
      <c r="E1343" s="36" t="s">
        <v>157</v>
      </c>
      <c r="F1343" s="43" t="s">
        <v>657</v>
      </c>
      <c r="G1343" s="43" t="s">
        <v>658</v>
      </c>
      <c r="H1343" s="36"/>
      <c r="I1343" s="36" t="s">
        <v>1264</v>
      </c>
      <c r="J1343" s="36" t="s">
        <v>143</v>
      </c>
      <c r="K1343" s="42" t="s">
        <v>1086</v>
      </c>
      <c r="L1343" s="36"/>
      <c r="M1343" s="36"/>
      <c r="N1343" s="36"/>
      <c r="O1343" s="36"/>
      <c r="P1343" s="36"/>
      <c r="Q1343" s="36"/>
      <c r="R1343" s="36"/>
      <c r="S1343" s="36"/>
      <c r="T1343" s="36"/>
      <c r="U1343" s="36">
        <v>2</v>
      </c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>
        <v>2</v>
      </c>
      <c r="AO1343" s="37" t="s">
        <v>7</v>
      </c>
      <c r="AP1343" s="36" t="s">
        <v>1248</v>
      </c>
      <c r="AQ1343" s="37">
        <v>4455.64</v>
      </c>
      <c r="AR1343" s="37"/>
      <c r="AS1343" s="39">
        <v>0.18</v>
      </c>
      <c r="AT1343" s="37">
        <f t="shared" si="60"/>
        <v>0</v>
      </c>
      <c r="AU1343" s="37">
        <f t="shared" si="61"/>
        <v>0</v>
      </c>
      <c r="AV1343" s="37">
        <f t="shared" si="62"/>
        <v>0</v>
      </c>
      <c r="AW1343" s="38" t="s">
        <v>2</v>
      </c>
    </row>
    <row r="1344" spans="1:49" s="1" customFormat="1" ht="204">
      <c r="A1344" s="35">
        <v>1335</v>
      </c>
      <c r="B1344" s="36">
        <v>5092520</v>
      </c>
      <c r="C1344" s="36" t="s">
        <v>164</v>
      </c>
      <c r="D1344" s="36" t="s">
        <v>154</v>
      </c>
      <c r="E1344" s="36" t="s">
        <v>157</v>
      </c>
      <c r="F1344" s="43" t="s">
        <v>659</v>
      </c>
      <c r="G1344" s="43" t="s">
        <v>660</v>
      </c>
      <c r="H1344" s="36"/>
      <c r="I1344" s="36" t="s">
        <v>1264</v>
      </c>
      <c r="J1344" s="36" t="s">
        <v>143</v>
      </c>
      <c r="K1344" s="42" t="s">
        <v>1156</v>
      </c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>
        <v>2</v>
      </c>
      <c r="Z1344" s="36"/>
      <c r="AA1344" s="36">
        <v>2</v>
      </c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>
        <v>4</v>
      </c>
      <c r="AO1344" s="37" t="s">
        <v>7</v>
      </c>
      <c r="AP1344" s="36" t="s">
        <v>1248</v>
      </c>
      <c r="AQ1344" s="37">
        <v>1523.68</v>
      </c>
      <c r="AR1344" s="37"/>
      <c r="AS1344" s="39">
        <v>0.18</v>
      </c>
      <c r="AT1344" s="37">
        <f t="shared" si="60"/>
        <v>0</v>
      </c>
      <c r="AU1344" s="37">
        <f t="shared" si="61"/>
        <v>0</v>
      </c>
      <c r="AV1344" s="37">
        <f t="shared" si="62"/>
        <v>0</v>
      </c>
      <c r="AW1344" s="38" t="s">
        <v>2</v>
      </c>
    </row>
    <row r="1345" spans="1:49" s="1" customFormat="1" ht="229.5">
      <c r="A1345" s="35">
        <v>1336</v>
      </c>
      <c r="B1345" s="36">
        <v>5093290</v>
      </c>
      <c r="C1345" s="36" t="s">
        <v>164</v>
      </c>
      <c r="D1345" s="36" t="s">
        <v>154</v>
      </c>
      <c r="E1345" s="36" t="s">
        <v>157</v>
      </c>
      <c r="F1345" s="43" t="s">
        <v>659</v>
      </c>
      <c r="G1345" s="43" t="s">
        <v>660</v>
      </c>
      <c r="H1345" s="36"/>
      <c r="I1345" s="36" t="s">
        <v>1264</v>
      </c>
      <c r="J1345" s="36" t="s">
        <v>143</v>
      </c>
      <c r="K1345" s="42" t="s">
        <v>1157</v>
      </c>
      <c r="L1345" s="36"/>
      <c r="M1345" s="36"/>
      <c r="N1345" s="36"/>
      <c r="O1345" s="36"/>
      <c r="P1345" s="36"/>
      <c r="Q1345" s="36"/>
      <c r="R1345" s="36"/>
      <c r="S1345" s="36"/>
      <c r="T1345" s="36">
        <v>2</v>
      </c>
      <c r="U1345" s="36"/>
      <c r="V1345" s="36">
        <v>2</v>
      </c>
      <c r="W1345" s="36"/>
      <c r="X1345" s="36">
        <v>2</v>
      </c>
      <c r="Y1345" s="36"/>
      <c r="Z1345" s="36">
        <v>2</v>
      </c>
      <c r="AA1345" s="36"/>
      <c r="AB1345" s="36">
        <v>2</v>
      </c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>
        <v>10</v>
      </c>
      <c r="AO1345" s="37" t="s">
        <v>7</v>
      </c>
      <c r="AP1345" s="36" t="s">
        <v>1250</v>
      </c>
      <c r="AQ1345" s="37">
        <v>1511.26</v>
      </c>
      <c r="AR1345" s="37"/>
      <c r="AS1345" s="39">
        <v>0.18</v>
      </c>
      <c r="AT1345" s="37">
        <f t="shared" si="60"/>
        <v>0</v>
      </c>
      <c r="AU1345" s="37">
        <f t="shared" si="61"/>
        <v>0</v>
      </c>
      <c r="AV1345" s="37">
        <f t="shared" si="62"/>
        <v>0</v>
      </c>
      <c r="AW1345" s="38" t="s">
        <v>2</v>
      </c>
    </row>
    <row r="1346" spans="1:49" s="1" customFormat="1" ht="229.5">
      <c r="A1346" s="35">
        <v>1337</v>
      </c>
      <c r="B1346" s="36">
        <v>5093640</v>
      </c>
      <c r="C1346" s="36" t="s">
        <v>164</v>
      </c>
      <c r="D1346" s="36" t="s">
        <v>154</v>
      </c>
      <c r="E1346" s="36" t="s">
        <v>157</v>
      </c>
      <c r="F1346" s="43" t="s">
        <v>659</v>
      </c>
      <c r="G1346" s="43" t="s">
        <v>660</v>
      </c>
      <c r="H1346" s="36"/>
      <c r="I1346" s="36" t="s">
        <v>1264</v>
      </c>
      <c r="J1346" s="36" t="s">
        <v>143</v>
      </c>
      <c r="K1346" s="42" t="s">
        <v>20</v>
      </c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>
        <v>1</v>
      </c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>
        <v>1</v>
      </c>
      <c r="AO1346" s="37" t="s">
        <v>7</v>
      </c>
      <c r="AP1346" s="36" t="s">
        <v>1096</v>
      </c>
      <c r="AQ1346" s="37">
        <v>1519.39</v>
      </c>
      <c r="AR1346" s="37"/>
      <c r="AS1346" s="39">
        <v>0.18</v>
      </c>
      <c r="AT1346" s="37">
        <f t="shared" si="60"/>
        <v>0</v>
      </c>
      <c r="AU1346" s="37">
        <f t="shared" si="61"/>
        <v>0</v>
      </c>
      <c r="AV1346" s="37">
        <f t="shared" si="62"/>
        <v>0</v>
      </c>
      <c r="AW1346" s="38" t="s">
        <v>2</v>
      </c>
    </row>
    <row r="1347" spans="1:49" s="1" customFormat="1" ht="229.5">
      <c r="A1347" s="35">
        <v>1338</v>
      </c>
      <c r="B1347" s="36">
        <v>5093291</v>
      </c>
      <c r="C1347" s="36" t="s">
        <v>164</v>
      </c>
      <c r="D1347" s="36" t="s">
        <v>154</v>
      </c>
      <c r="E1347" s="36" t="s">
        <v>157</v>
      </c>
      <c r="F1347" s="43" t="s">
        <v>667</v>
      </c>
      <c r="G1347" s="43" t="s">
        <v>668</v>
      </c>
      <c r="H1347" s="36"/>
      <c r="I1347" s="36" t="s">
        <v>1264</v>
      </c>
      <c r="J1347" s="36" t="s">
        <v>143</v>
      </c>
      <c r="K1347" s="42" t="s">
        <v>1164</v>
      </c>
      <c r="L1347" s="36"/>
      <c r="M1347" s="36"/>
      <c r="N1347" s="36"/>
      <c r="O1347" s="36"/>
      <c r="P1347" s="36"/>
      <c r="Q1347" s="36"/>
      <c r="R1347" s="36"/>
      <c r="S1347" s="36"/>
      <c r="T1347" s="36"/>
      <c r="U1347" s="36">
        <v>2</v>
      </c>
      <c r="V1347" s="36"/>
      <c r="W1347" s="36">
        <v>2</v>
      </c>
      <c r="X1347" s="36"/>
      <c r="Y1347" s="36">
        <v>2</v>
      </c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>
        <v>6</v>
      </c>
      <c r="AO1347" s="37" t="s">
        <v>7</v>
      </c>
      <c r="AP1347" s="36" t="s">
        <v>1250</v>
      </c>
      <c r="AQ1347" s="37">
        <v>5592.75</v>
      </c>
      <c r="AR1347" s="37"/>
      <c r="AS1347" s="39">
        <v>0.18</v>
      </c>
      <c r="AT1347" s="37">
        <f t="shared" si="60"/>
        <v>0</v>
      </c>
      <c r="AU1347" s="37">
        <f t="shared" si="61"/>
        <v>0</v>
      </c>
      <c r="AV1347" s="37">
        <f t="shared" si="62"/>
        <v>0</v>
      </c>
      <c r="AW1347" s="38" t="s">
        <v>2</v>
      </c>
    </row>
    <row r="1348" spans="1:49" s="1" customFormat="1" ht="229.5">
      <c r="A1348" s="35">
        <v>1339</v>
      </c>
      <c r="B1348" s="36">
        <v>5093099</v>
      </c>
      <c r="C1348" s="36" t="s">
        <v>164</v>
      </c>
      <c r="D1348" s="36" t="s">
        <v>154</v>
      </c>
      <c r="E1348" s="36" t="s">
        <v>157</v>
      </c>
      <c r="F1348" s="43" t="s">
        <v>667</v>
      </c>
      <c r="G1348" s="43" t="s">
        <v>668</v>
      </c>
      <c r="H1348" s="36"/>
      <c r="I1348" s="36" t="s">
        <v>1264</v>
      </c>
      <c r="J1348" s="36" t="s">
        <v>143</v>
      </c>
      <c r="K1348" s="42" t="s">
        <v>1086</v>
      </c>
      <c r="L1348" s="36"/>
      <c r="M1348" s="36"/>
      <c r="N1348" s="36"/>
      <c r="O1348" s="36"/>
      <c r="P1348" s="36"/>
      <c r="Q1348" s="36"/>
      <c r="R1348" s="36"/>
      <c r="S1348" s="36"/>
      <c r="T1348" s="36"/>
      <c r="U1348" s="36">
        <v>2</v>
      </c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>
        <v>2</v>
      </c>
      <c r="AO1348" s="37" t="s">
        <v>7</v>
      </c>
      <c r="AP1348" s="36" t="s">
        <v>1277</v>
      </c>
      <c r="AQ1348" s="37">
        <v>5500.88</v>
      </c>
      <c r="AR1348" s="37"/>
      <c r="AS1348" s="39">
        <v>0.18</v>
      </c>
      <c r="AT1348" s="37">
        <f t="shared" si="60"/>
        <v>0</v>
      </c>
      <c r="AU1348" s="37">
        <f t="shared" si="61"/>
        <v>0</v>
      </c>
      <c r="AV1348" s="37">
        <f t="shared" si="62"/>
        <v>0</v>
      </c>
      <c r="AW1348" s="38" t="s">
        <v>2</v>
      </c>
    </row>
    <row r="1349" spans="1:49" s="1" customFormat="1" ht="204">
      <c r="A1349" s="35">
        <v>1340</v>
      </c>
      <c r="B1349" s="36">
        <v>5092510</v>
      </c>
      <c r="C1349" s="36" t="s">
        <v>164</v>
      </c>
      <c r="D1349" s="36" t="s">
        <v>154</v>
      </c>
      <c r="E1349" s="36" t="s">
        <v>157</v>
      </c>
      <c r="F1349" s="43" t="s">
        <v>667</v>
      </c>
      <c r="G1349" s="43" t="s">
        <v>668</v>
      </c>
      <c r="H1349" s="36"/>
      <c r="I1349" s="36" t="s">
        <v>1264</v>
      </c>
      <c r="J1349" s="36" t="s">
        <v>143</v>
      </c>
      <c r="K1349" s="42" t="s">
        <v>9</v>
      </c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>
        <v>2</v>
      </c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>
        <v>2</v>
      </c>
      <c r="AO1349" s="37" t="s">
        <v>7</v>
      </c>
      <c r="AP1349" s="36" t="s">
        <v>1248</v>
      </c>
      <c r="AQ1349" s="37">
        <v>5607.05</v>
      </c>
      <c r="AR1349" s="37"/>
      <c r="AS1349" s="39">
        <v>0.18</v>
      </c>
      <c r="AT1349" s="37">
        <f t="shared" si="60"/>
        <v>0</v>
      </c>
      <c r="AU1349" s="37">
        <f t="shared" si="61"/>
        <v>0</v>
      </c>
      <c r="AV1349" s="37">
        <f t="shared" si="62"/>
        <v>0</v>
      </c>
      <c r="AW1349" s="38" t="s">
        <v>2</v>
      </c>
    </row>
    <row r="1350" spans="1:49" s="1" customFormat="1" ht="204">
      <c r="A1350" s="35">
        <v>1341</v>
      </c>
      <c r="B1350" s="36">
        <v>5092509</v>
      </c>
      <c r="C1350" s="36" t="s">
        <v>164</v>
      </c>
      <c r="D1350" s="36" t="s">
        <v>154</v>
      </c>
      <c r="E1350" s="36" t="s">
        <v>157</v>
      </c>
      <c r="F1350" s="43" t="s">
        <v>669</v>
      </c>
      <c r="G1350" s="43" t="s">
        <v>670</v>
      </c>
      <c r="H1350" s="36"/>
      <c r="I1350" s="36" t="s">
        <v>1264</v>
      </c>
      <c r="J1350" s="36" t="s">
        <v>143</v>
      </c>
      <c r="K1350" s="42" t="s">
        <v>24</v>
      </c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>
        <v>2</v>
      </c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>
        <v>2</v>
      </c>
      <c r="AO1350" s="37" t="s">
        <v>7</v>
      </c>
      <c r="AP1350" s="36" t="s">
        <v>1248</v>
      </c>
      <c r="AQ1350" s="37">
        <v>5549.19</v>
      </c>
      <c r="AR1350" s="37"/>
      <c r="AS1350" s="39">
        <v>0.18</v>
      </c>
      <c r="AT1350" s="37">
        <f t="shared" si="60"/>
        <v>0</v>
      </c>
      <c r="AU1350" s="37">
        <f t="shared" si="61"/>
        <v>0</v>
      </c>
      <c r="AV1350" s="37">
        <f t="shared" si="62"/>
        <v>0</v>
      </c>
      <c r="AW1350" s="38" t="s">
        <v>2</v>
      </c>
    </row>
    <row r="1351" spans="1:49" s="1" customFormat="1" ht="229.5">
      <c r="A1351" s="35">
        <v>1342</v>
      </c>
      <c r="B1351" s="36">
        <v>5093098</v>
      </c>
      <c r="C1351" s="36" t="s">
        <v>164</v>
      </c>
      <c r="D1351" s="36" t="s">
        <v>154</v>
      </c>
      <c r="E1351" s="36" t="s">
        <v>157</v>
      </c>
      <c r="F1351" s="43" t="s">
        <v>669</v>
      </c>
      <c r="G1351" s="43" t="s">
        <v>670</v>
      </c>
      <c r="H1351" s="36"/>
      <c r="I1351" s="36" t="s">
        <v>1264</v>
      </c>
      <c r="J1351" s="36" t="s">
        <v>143</v>
      </c>
      <c r="K1351" s="42" t="s">
        <v>1</v>
      </c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>
        <v>2</v>
      </c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>
        <v>2</v>
      </c>
      <c r="AO1351" s="37" t="s">
        <v>7</v>
      </c>
      <c r="AP1351" s="36" t="s">
        <v>1277</v>
      </c>
      <c r="AQ1351" s="37">
        <v>5534.04</v>
      </c>
      <c r="AR1351" s="37"/>
      <c r="AS1351" s="39">
        <v>0.18</v>
      </c>
      <c r="AT1351" s="37">
        <f t="shared" si="60"/>
        <v>0</v>
      </c>
      <c r="AU1351" s="37">
        <f t="shared" si="61"/>
        <v>0</v>
      </c>
      <c r="AV1351" s="37">
        <f t="shared" si="62"/>
        <v>0</v>
      </c>
      <c r="AW1351" s="38" t="s">
        <v>2</v>
      </c>
    </row>
    <row r="1352" spans="1:49" s="1" customFormat="1" ht="229.5">
      <c r="A1352" s="35">
        <v>1343</v>
      </c>
      <c r="B1352" s="36">
        <v>5093292</v>
      </c>
      <c r="C1352" s="36" t="s">
        <v>164</v>
      </c>
      <c r="D1352" s="36" t="s">
        <v>154</v>
      </c>
      <c r="E1352" s="36" t="s">
        <v>157</v>
      </c>
      <c r="F1352" s="43" t="s">
        <v>669</v>
      </c>
      <c r="G1352" s="43" t="s">
        <v>670</v>
      </c>
      <c r="H1352" s="36"/>
      <c r="I1352" s="36" t="s">
        <v>1264</v>
      </c>
      <c r="J1352" s="36" t="s">
        <v>143</v>
      </c>
      <c r="K1352" s="42" t="s">
        <v>22</v>
      </c>
      <c r="L1352" s="36"/>
      <c r="M1352" s="36"/>
      <c r="N1352" s="36"/>
      <c r="O1352" s="36"/>
      <c r="P1352" s="36"/>
      <c r="Q1352" s="36"/>
      <c r="R1352" s="36"/>
      <c r="S1352" s="36"/>
      <c r="T1352" s="36">
        <v>2</v>
      </c>
      <c r="U1352" s="36"/>
      <c r="V1352" s="36">
        <v>2</v>
      </c>
      <c r="W1352" s="36"/>
      <c r="X1352" s="36"/>
      <c r="Y1352" s="36"/>
      <c r="Z1352" s="36"/>
      <c r="AA1352" s="36">
        <v>2</v>
      </c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>
        <v>6</v>
      </c>
      <c r="AO1352" s="37" t="s">
        <v>7</v>
      </c>
      <c r="AP1352" s="36" t="s">
        <v>1250</v>
      </c>
      <c r="AQ1352" s="37">
        <v>5509.13</v>
      </c>
      <c r="AR1352" s="37"/>
      <c r="AS1352" s="39">
        <v>0.18</v>
      </c>
      <c r="AT1352" s="37">
        <f t="shared" si="60"/>
        <v>0</v>
      </c>
      <c r="AU1352" s="37">
        <f t="shared" si="61"/>
        <v>0</v>
      </c>
      <c r="AV1352" s="37">
        <f t="shared" si="62"/>
        <v>0</v>
      </c>
      <c r="AW1352" s="38" t="s">
        <v>2</v>
      </c>
    </row>
    <row r="1353" spans="1:49" s="1" customFormat="1" ht="229.5">
      <c r="A1353" s="35">
        <v>1344</v>
      </c>
      <c r="B1353" s="36">
        <v>5093285</v>
      </c>
      <c r="C1353" s="36" t="s">
        <v>164</v>
      </c>
      <c r="D1353" s="36" t="s">
        <v>154</v>
      </c>
      <c r="E1353" s="36" t="s">
        <v>157</v>
      </c>
      <c r="F1353" s="43" t="s">
        <v>633</v>
      </c>
      <c r="G1353" s="43" t="s">
        <v>675</v>
      </c>
      <c r="H1353" s="36"/>
      <c r="I1353" s="36" t="s">
        <v>1264</v>
      </c>
      <c r="J1353" s="36" t="s">
        <v>143</v>
      </c>
      <c r="K1353" s="42" t="s">
        <v>1167</v>
      </c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>
        <v>1</v>
      </c>
      <c r="W1353" s="36"/>
      <c r="X1353" s="36">
        <v>1</v>
      </c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>
        <v>2</v>
      </c>
      <c r="AO1353" s="37" t="s">
        <v>7</v>
      </c>
      <c r="AP1353" s="36" t="s">
        <v>1250</v>
      </c>
      <c r="AQ1353" s="37">
        <v>8106.25</v>
      </c>
      <c r="AR1353" s="37"/>
      <c r="AS1353" s="39">
        <v>0.18</v>
      </c>
      <c r="AT1353" s="37">
        <f t="shared" si="60"/>
        <v>0</v>
      </c>
      <c r="AU1353" s="37">
        <f t="shared" si="61"/>
        <v>0</v>
      </c>
      <c r="AV1353" s="37">
        <f t="shared" si="62"/>
        <v>0</v>
      </c>
      <c r="AW1353" s="38" t="s">
        <v>2</v>
      </c>
    </row>
    <row r="1354" spans="1:49" s="1" customFormat="1" ht="204">
      <c r="A1354" s="35">
        <v>1345</v>
      </c>
      <c r="B1354" s="36">
        <v>5092534</v>
      </c>
      <c r="C1354" s="36" t="s">
        <v>164</v>
      </c>
      <c r="D1354" s="36" t="s">
        <v>154</v>
      </c>
      <c r="E1354" s="36" t="s">
        <v>157</v>
      </c>
      <c r="F1354" s="43" t="s">
        <v>678</v>
      </c>
      <c r="G1354" s="43" t="s">
        <v>679</v>
      </c>
      <c r="H1354" s="36"/>
      <c r="I1354" s="36" t="s">
        <v>1264</v>
      </c>
      <c r="J1354" s="36" t="s">
        <v>143</v>
      </c>
      <c r="K1354" s="42" t="s">
        <v>1</v>
      </c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>
        <v>2</v>
      </c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>
        <v>2</v>
      </c>
      <c r="AO1354" s="37" t="s">
        <v>7</v>
      </c>
      <c r="AP1354" s="36" t="s">
        <v>1248</v>
      </c>
      <c r="AQ1354" s="37">
        <v>5337.58</v>
      </c>
      <c r="AR1354" s="37"/>
      <c r="AS1354" s="39">
        <v>0.18</v>
      </c>
      <c r="AT1354" s="37">
        <f aca="true" t="shared" si="63" ref="AT1354:AT1417">ROUND(ROUND(AR1354,2)*AN1354,2)</f>
        <v>0</v>
      </c>
      <c r="AU1354" s="37">
        <f aca="true" t="shared" si="64" ref="AU1354:AU1417">ROUND(AT1354*AS1354,2)</f>
        <v>0</v>
      </c>
      <c r="AV1354" s="37">
        <f aca="true" t="shared" si="65" ref="AV1354:AV1417">AU1354+AT1354</f>
        <v>0</v>
      </c>
      <c r="AW1354" s="38" t="s">
        <v>2</v>
      </c>
    </row>
    <row r="1355" spans="1:49" s="1" customFormat="1" ht="229.5">
      <c r="A1355" s="35">
        <v>1346</v>
      </c>
      <c r="B1355" s="36">
        <v>5093296</v>
      </c>
      <c r="C1355" s="36" t="s">
        <v>164</v>
      </c>
      <c r="D1355" s="36" t="s">
        <v>154</v>
      </c>
      <c r="E1355" s="36" t="s">
        <v>157</v>
      </c>
      <c r="F1355" s="43" t="s">
        <v>420</v>
      </c>
      <c r="G1355" s="43" t="s">
        <v>680</v>
      </c>
      <c r="H1355" s="36"/>
      <c r="I1355" s="36" t="s">
        <v>1264</v>
      </c>
      <c r="J1355" s="36" t="s">
        <v>143</v>
      </c>
      <c r="K1355" s="42" t="s">
        <v>24</v>
      </c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>
        <v>1</v>
      </c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>
        <v>1</v>
      </c>
      <c r="AO1355" s="37" t="s">
        <v>7</v>
      </c>
      <c r="AP1355" s="36" t="s">
        <v>1250</v>
      </c>
      <c r="AQ1355" s="37">
        <v>1596.46</v>
      </c>
      <c r="AR1355" s="37"/>
      <c r="AS1355" s="39">
        <v>0.18</v>
      </c>
      <c r="AT1355" s="37">
        <f t="shared" si="63"/>
        <v>0</v>
      </c>
      <c r="AU1355" s="37">
        <f t="shared" si="64"/>
        <v>0</v>
      </c>
      <c r="AV1355" s="37">
        <f t="shared" si="65"/>
        <v>0</v>
      </c>
      <c r="AW1355" s="38" t="s">
        <v>2</v>
      </c>
    </row>
    <row r="1356" spans="1:49" s="1" customFormat="1" ht="229.5">
      <c r="A1356" s="35">
        <v>1347</v>
      </c>
      <c r="B1356" s="36">
        <v>5093106</v>
      </c>
      <c r="C1356" s="36" t="s">
        <v>164</v>
      </c>
      <c r="D1356" s="36" t="s">
        <v>154</v>
      </c>
      <c r="E1356" s="36" t="s">
        <v>157</v>
      </c>
      <c r="F1356" s="43" t="s">
        <v>695</v>
      </c>
      <c r="G1356" s="43" t="s">
        <v>696</v>
      </c>
      <c r="H1356" s="36"/>
      <c r="I1356" s="36" t="s">
        <v>1264</v>
      </c>
      <c r="J1356" s="36" t="s">
        <v>143</v>
      </c>
      <c r="K1356" s="42" t="s">
        <v>1175</v>
      </c>
      <c r="L1356" s="36"/>
      <c r="M1356" s="36"/>
      <c r="N1356" s="36"/>
      <c r="O1356" s="36"/>
      <c r="P1356" s="36"/>
      <c r="Q1356" s="36"/>
      <c r="R1356" s="36"/>
      <c r="S1356" s="36"/>
      <c r="T1356" s="36">
        <v>1</v>
      </c>
      <c r="U1356" s="36"/>
      <c r="V1356" s="36"/>
      <c r="W1356" s="36">
        <v>1</v>
      </c>
      <c r="X1356" s="36"/>
      <c r="Y1356" s="36">
        <v>1</v>
      </c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>
        <v>3</v>
      </c>
      <c r="AO1356" s="37" t="s">
        <v>7</v>
      </c>
      <c r="AP1356" s="36" t="s">
        <v>1277</v>
      </c>
      <c r="AQ1356" s="37">
        <v>11038.15</v>
      </c>
      <c r="AR1356" s="37"/>
      <c r="AS1356" s="39">
        <v>0.18</v>
      </c>
      <c r="AT1356" s="37">
        <f t="shared" si="63"/>
        <v>0</v>
      </c>
      <c r="AU1356" s="37">
        <f t="shared" si="64"/>
        <v>0</v>
      </c>
      <c r="AV1356" s="37">
        <f t="shared" si="65"/>
        <v>0</v>
      </c>
      <c r="AW1356" s="38" t="s">
        <v>2</v>
      </c>
    </row>
    <row r="1357" spans="1:49" s="1" customFormat="1" ht="204">
      <c r="A1357" s="35">
        <v>1348</v>
      </c>
      <c r="B1357" s="36">
        <v>5091791</v>
      </c>
      <c r="C1357" s="36" t="s">
        <v>164</v>
      </c>
      <c r="D1357" s="36" t="s">
        <v>154</v>
      </c>
      <c r="E1357" s="36" t="s">
        <v>157</v>
      </c>
      <c r="F1357" s="43" t="s">
        <v>619</v>
      </c>
      <c r="G1357" s="43" t="s">
        <v>707</v>
      </c>
      <c r="H1357" s="36"/>
      <c r="I1357" s="36" t="s">
        <v>1264</v>
      </c>
      <c r="J1357" s="36" t="s">
        <v>143</v>
      </c>
      <c r="K1357" s="42" t="s">
        <v>20</v>
      </c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>
        <v>1</v>
      </c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>
        <v>1</v>
      </c>
      <c r="AO1357" s="37" t="s">
        <v>7</v>
      </c>
      <c r="AP1357" s="36" t="s">
        <v>1248</v>
      </c>
      <c r="AQ1357" s="37">
        <v>63176.72</v>
      </c>
      <c r="AR1357" s="37"/>
      <c r="AS1357" s="39">
        <v>0.18</v>
      </c>
      <c r="AT1357" s="37">
        <f t="shared" si="63"/>
        <v>0</v>
      </c>
      <c r="AU1357" s="37">
        <f t="shared" si="64"/>
        <v>0</v>
      </c>
      <c r="AV1357" s="37">
        <f t="shared" si="65"/>
        <v>0</v>
      </c>
      <c r="AW1357" s="38" t="s">
        <v>2</v>
      </c>
    </row>
    <row r="1358" spans="1:49" s="1" customFormat="1" ht="216.75">
      <c r="A1358" s="35">
        <v>1349</v>
      </c>
      <c r="B1358" s="36">
        <v>5092647</v>
      </c>
      <c r="C1358" s="36" t="s">
        <v>164</v>
      </c>
      <c r="D1358" s="36" t="s">
        <v>154</v>
      </c>
      <c r="E1358" s="36" t="s">
        <v>157</v>
      </c>
      <c r="F1358" s="43" t="s">
        <v>710</v>
      </c>
      <c r="G1358" s="43" t="s">
        <v>711</v>
      </c>
      <c r="H1358" s="36"/>
      <c r="I1358" s="36" t="s">
        <v>1264</v>
      </c>
      <c r="J1358" s="36" t="s">
        <v>143</v>
      </c>
      <c r="K1358" s="42" t="s">
        <v>1178</v>
      </c>
      <c r="L1358" s="36"/>
      <c r="M1358" s="36"/>
      <c r="N1358" s="36"/>
      <c r="O1358" s="36"/>
      <c r="P1358" s="36"/>
      <c r="Q1358" s="36"/>
      <c r="R1358" s="36"/>
      <c r="S1358" s="36"/>
      <c r="T1358" s="36">
        <v>2</v>
      </c>
      <c r="U1358" s="36"/>
      <c r="V1358" s="36"/>
      <c r="W1358" s="36">
        <v>2</v>
      </c>
      <c r="X1358" s="36"/>
      <c r="Y1358" s="36"/>
      <c r="Z1358" s="36">
        <v>2</v>
      </c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>
        <v>6</v>
      </c>
      <c r="AO1358" s="37" t="s">
        <v>7</v>
      </c>
      <c r="AP1358" s="36" t="s">
        <v>1249</v>
      </c>
      <c r="AQ1358" s="37">
        <v>3543.23</v>
      </c>
      <c r="AR1358" s="37"/>
      <c r="AS1358" s="39">
        <v>0.18</v>
      </c>
      <c r="AT1358" s="37">
        <f t="shared" si="63"/>
        <v>0</v>
      </c>
      <c r="AU1358" s="37">
        <f t="shared" si="64"/>
        <v>0</v>
      </c>
      <c r="AV1358" s="37">
        <f t="shared" si="65"/>
        <v>0</v>
      </c>
      <c r="AW1358" s="38" t="s">
        <v>2</v>
      </c>
    </row>
    <row r="1359" spans="1:49" s="1" customFormat="1" ht="229.5">
      <c r="A1359" s="35">
        <v>1350</v>
      </c>
      <c r="B1359" s="36">
        <v>5093615</v>
      </c>
      <c r="C1359" s="36" t="s">
        <v>164</v>
      </c>
      <c r="D1359" s="36" t="s">
        <v>154</v>
      </c>
      <c r="E1359" s="36" t="s">
        <v>157</v>
      </c>
      <c r="F1359" s="43" t="s">
        <v>713</v>
      </c>
      <c r="G1359" s="43" t="s">
        <v>714</v>
      </c>
      <c r="H1359" s="36"/>
      <c r="I1359" s="36" t="s">
        <v>1264</v>
      </c>
      <c r="J1359" s="36" t="s">
        <v>143</v>
      </c>
      <c r="K1359" s="42" t="s">
        <v>1083</v>
      </c>
      <c r="L1359" s="36"/>
      <c r="M1359" s="36"/>
      <c r="N1359" s="36"/>
      <c r="O1359" s="36"/>
      <c r="P1359" s="36"/>
      <c r="Q1359" s="36"/>
      <c r="R1359" s="36"/>
      <c r="S1359" s="36"/>
      <c r="T1359" s="36">
        <v>1</v>
      </c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>
        <v>1</v>
      </c>
      <c r="AO1359" s="37" t="s">
        <v>7</v>
      </c>
      <c r="AP1359" s="36" t="s">
        <v>1271</v>
      </c>
      <c r="AQ1359" s="37">
        <v>3285.2</v>
      </c>
      <c r="AR1359" s="37"/>
      <c r="AS1359" s="39">
        <v>0.18</v>
      </c>
      <c r="AT1359" s="37">
        <f t="shared" si="63"/>
        <v>0</v>
      </c>
      <c r="AU1359" s="37">
        <f t="shared" si="64"/>
        <v>0</v>
      </c>
      <c r="AV1359" s="37">
        <f t="shared" si="65"/>
        <v>0</v>
      </c>
      <c r="AW1359" s="38" t="s">
        <v>2</v>
      </c>
    </row>
    <row r="1360" spans="1:49" s="1" customFormat="1" ht="216.75">
      <c r="A1360" s="35">
        <v>1351</v>
      </c>
      <c r="B1360" s="36">
        <v>5092931</v>
      </c>
      <c r="C1360" s="36" t="s">
        <v>164</v>
      </c>
      <c r="D1360" s="36" t="s">
        <v>154</v>
      </c>
      <c r="E1360" s="36" t="s">
        <v>157</v>
      </c>
      <c r="F1360" s="43" t="s">
        <v>713</v>
      </c>
      <c r="G1360" s="43" t="s">
        <v>714</v>
      </c>
      <c r="H1360" s="36"/>
      <c r="I1360" s="36" t="s">
        <v>1264</v>
      </c>
      <c r="J1360" s="36" t="s">
        <v>143</v>
      </c>
      <c r="K1360" s="42" t="s">
        <v>9</v>
      </c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>
        <v>2</v>
      </c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>
        <v>2</v>
      </c>
      <c r="AO1360" s="37" t="s">
        <v>7</v>
      </c>
      <c r="AP1360" s="36" t="s">
        <v>1249</v>
      </c>
      <c r="AQ1360" s="37">
        <v>3348.6</v>
      </c>
      <c r="AR1360" s="37"/>
      <c r="AS1360" s="39">
        <v>0.18</v>
      </c>
      <c r="AT1360" s="37">
        <f t="shared" si="63"/>
        <v>0</v>
      </c>
      <c r="AU1360" s="37">
        <f t="shared" si="64"/>
        <v>0</v>
      </c>
      <c r="AV1360" s="37">
        <f t="shared" si="65"/>
        <v>0</v>
      </c>
      <c r="AW1360" s="38" t="s">
        <v>2</v>
      </c>
    </row>
    <row r="1361" spans="1:49" s="1" customFormat="1" ht="204">
      <c r="A1361" s="35">
        <v>1352</v>
      </c>
      <c r="B1361" s="36">
        <v>5092522</v>
      </c>
      <c r="C1361" s="36" t="s">
        <v>164</v>
      </c>
      <c r="D1361" s="36" t="s">
        <v>154</v>
      </c>
      <c r="E1361" s="36" t="s">
        <v>157</v>
      </c>
      <c r="F1361" s="43" t="s">
        <v>713</v>
      </c>
      <c r="G1361" s="43" t="s">
        <v>714</v>
      </c>
      <c r="H1361" s="36"/>
      <c r="I1361" s="36" t="s">
        <v>1264</v>
      </c>
      <c r="J1361" s="36" t="s">
        <v>143</v>
      </c>
      <c r="K1361" s="42" t="s">
        <v>24</v>
      </c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>
        <v>2</v>
      </c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>
        <v>2</v>
      </c>
      <c r="AO1361" s="37" t="s">
        <v>7</v>
      </c>
      <c r="AP1361" s="36" t="s">
        <v>1248</v>
      </c>
      <c r="AQ1361" s="37">
        <v>3367.33</v>
      </c>
      <c r="AR1361" s="37"/>
      <c r="AS1361" s="39">
        <v>0.18</v>
      </c>
      <c r="AT1361" s="37">
        <f t="shared" si="63"/>
        <v>0</v>
      </c>
      <c r="AU1361" s="37">
        <f t="shared" si="64"/>
        <v>0</v>
      </c>
      <c r="AV1361" s="37">
        <f t="shared" si="65"/>
        <v>0</v>
      </c>
      <c r="AW1361" s="38" t="s">
        <v>2</v>
      </c>
    </row>
    <row r="1362" spans="1:49" s="1" customFormat="1" ht="204">
      <c r="A1362" s="35">
        <v>1353</v>
      </c>
      <c r="B1362" s="36">
        <v>5091793</v>
      </c>
      <c r="C1362" s="36" t="s">
        <v>164</v>
      </c>
      <c r="D1362" s="36" t="s">
        <v>154</v>
      </c>
      <c r="E1362" s="36" t="s">
        <v>157</v>
      </c>
      <c r="F1362" s="43" t="s">
        <v>589</v>
      </c>
      <c r="G1362" s="43" t="s">
        <v>715</v>
      </c>
      <c r="H1362" s="36"/>
      <c r="I1362" s="36" t="s">
        <v>1264</v>
      </c>
      <c r="J1362" s="36" t="s">
        <v>143</v>
      </c>
      <c r="K1362" s="42" t="s">
        <v>9</v>
      </c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>
        <v>1</v>
      </c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>
        <v>1</v>
      </c>
      <c r="AO1362" s="37" t="s">
        <v>7</v>
      </c>
      <c r="AP1362" s="36" t="s">
        <v>1248</v>
      </c>
      <c r="AQ1362" s="37">
        <v>87046.66</v>
      </c>
      <c r="AR1362" s="37"/>
      <c r="AS1362" s="39">
        <v>0.18</v>
      </c>
      <c r="AT1362" s="37">
        <f t="shared" si="63"/>
        <v>0</v>
      </c>
      <c r="AU1362" s="37">
        <f t="shared" si="64"/>
        <v>0</v>
      </c>
      <c r="AV1362" s="37">
        <f t="shared" si="65"/>
        <v>0</v>
      </c>
      <c r="AW1362" s="38" t="s">
        <v>2</v>
      </c>
    </row>
    <row r="1363" spans="1:49" s="1" customFormat="1" ht="204">
      <c r="A1363" s="35">
        <v>1354</v>
      </c>
      <c r="B1363" s="36">
        <v>5092541</v>
      </c>
      <c r="C1363" s="36" t="s">
        <v>164</v>
      </c>
      <c r="D1363" s="36" t="s">
        <v>154</v>
      </c>
      <c r="E1363" s="36" t="s">
        <v>157</v>
      </c>
      <c r="F1363" s="43" t="s">
        <v>534</v>
      </c>
      <c r="G1363" s="43" t="s">
        <v>717</v>
      </c>
      <c r="H1363" s="36"/>
      <c r="I1363" s="36" t="s">
        <v>1264</v>
      </c>
      <c r="J1363" s="36" t="s">
        <v>143</v>
      </c>
      <c r="K1363" s="42" t="s">
        <v>24</v>
      </c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>
        <v>1</v>
      </c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>
        <v>1</v>
      </c>
      <c r="AO1363" s="37" t="s">
        <v>7</v>
      </c>
      <c r="AP1363" s="36" t="s">
        <v>1248</v>
      </c>
      <c r="AQ1363" s="37">
        <v>17752.94</v>
      </c>
      <c r="AR1363" s="37"/>
      <c r="AS1363" s="39">
        <v>0.18</v>
      </c>
      <c r="AT1363" s="37">
        <f t="shared" si="63"/>
        <v>0</v>
      </c>
      <c r="AU1363" s="37">
        <f t="shared" si="64"/>
        <v>0</v>
      </c>
      <c r="AV1363" s="37">
        <f t="shared" si="65"/>
        <v>0</v>
      </c>
      <c r="AW1363" s="38" t="s">
        <v>2</v>
      </c>
    </row>
    <row r="1364" spans="1:49" s="1" customFormat="1" ht="229.5">
      <c r="A1364" s="35">
        <v>1355</v>
      </c>
      <c r="B1364" s="36">
        <v>5093272</v>
      </c>
      <c r="C1364" s="36" t="s">
        <v>164</v>
      </c>
      <c r="D1364" s="36" t="s">
        <v>154</v>
      </c>
      <c r="E1364" s="36" t="s">
        <v>157</v>
      </c>
      <c r="F1364" s="43" t="s">
        <v>534</v>
      </c>
      <c r="G1364" s="43" t="s">
        <v>717</v>
      </c>
      <c r="H1364" s="36"/>
      <c r="I1364" s="36" t="s">
        <v>1264</v>
      </c>
      <c r="J1364" s="36" t="s">
        <v>143</v>
      </c>
      <c r="K1364" s="42" t="s">
        <v>1086</v>
      </c>
      <c r="L1364" s="36"/>
      <c r="M1364" s="36"/>
      <c r="N1364" s="36"/>
      <c r="O1364" s="36"/>
      <c r="P1364" s="36"/>
      <c r="Q1364" s="36"/>
      <c r="R1364" s="36"/>
      <c r="S1364" s="36"/>
      <c r="T1364" s="36"/>
      <c r="U1364" s="36">
        <v>1</v>
      </c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>
        <v>1</v>
      </c>
      <c r="AO1364" s="37" t="s">
        <v>7</v>
      </c>
      <c r="AP1364" s="36" t="s">
        <v>1250</v>
      </c>
      <c r="AQ1364" s="37">
        <v>17319.94</v>
      </c>
      <c r="AR1364" s="37"/>
      <c r="AS1364" s="39">
        <v>0.18</v>
      </c>
      <c r="AT1364" s="37">
        <f t="shared" si="63"/>
        <v>0</v>
      </c>
      <c r="AU1364" s="37">
        <f t="shared" si="64"/>
        <v>0</v>
      </c>
      <c r="AV1364" s="37">
        <f t="shared" si="65"/>
        <v>0</v>
      </c>
      <c r="AW1364" s="38" t="s">
        <v>2</v>
      </c>
    </row>
    <row r="1365" spans="1:49" s="1" customFormat="1" ht="229.5">
      <c r="A1365" s="35">
        <v>1356</v>
      </c>
      <c r="B1365" s="36">
        <v>5091834</v>
      </c>
      <c r="C1365" s="36" t="s">
        <v>164</v>
      </c>
      <c r="D1365" s="36" t="s">
        <v>154</v>
      </c>
      <c r="E1365" s="36" t="s">
        <v>157</v>
      </c>
      <c r="F1365" s="43" t="s">
        <v>718</v>
      </c>
      <c r="G1365" s="43" t="s">
        <v>719</v>
      </c>
      <c r="H1365" s="36"/>
      <c r="I1365" s="36" t="s">
        <v>1264</v>
      </c>
      <c r="J1365" s="36" t="s">
        <v>143</v>
      </c>
      <c r="K1365" s="42" t="s">
        <v>1086</v>
      </c>
      <c r="L1365" s="36"/>
      <c r="M1365" s="36"/>
      <c r="N1365" s="36"/>
      <c r="O1365" s="36"/>
      <c r="P1365" s="36"/>
      <c r="Q1365" s="36"/>
      <c r="R1365" s="36"/>
      <c r="S1365" s="36"/>
      <c r="T1365" s="36"/>
      <c r="U1365" s="36">
        <v>1</v>
      </c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>
        <v>1</v>
      </c>
      <c r="AO1365" s="37" t="s">
        <v>7</v>
      </c>
      <c r="AP1365" s="36" t="s">
        <v>1250</v>
      </c>
      <c r="AQ1365" s="37">
        <v>48341.35</v>
      </c>
      <c r="AR1365" s="37"/>
      <c r="AS1365" s="39">
        <v>0.18</v>
      </c>
      <c r="AT1365" s="37">
        <f t="shared" si="63"/>
        <v>0</v>
      </c>
      <c r="AU1365" s="37">
        <f t="shared" si="64"/>
        <v>0</v>
      </c>
      <c r="AV1365" s="37">
        <f t="shared" si="65"/>
        <v>0</v>
      </c>
      <c r="AW1365" s="38" t="s">
        <v>2</v>
      </c>
    </row>
    <row r="1366" spans="1:49" s="1" customFormat="1" ht="229.5">
      <c r="A1366" s="35">
        <v>1357</v>
      </c>
      <c r="B1366" s="36">
        <v>5091835</v>
      </c>
      <c r="C1366" s="36" t="s">
        <v>164</v>
      </c>
      <c r="D1366" s="36" t="s">
        <v>154</v>
      </c>
      <c r="E1366" s="36" t="s">
        <v>157</v>
      </c>
      <c r="F1366" s="43" t="s">
        <v>718</v>
      </c>
      <c r="G1366" s="43" t="s">
        <v>719</v>
      </c>
      <c r="H1366" s="36"/>
      <c r="I1366" s="36" t="s">
        <v>1264</v>
      </c>
      <c r="J1366" s="36" t="s">
        <v>143</v>
      </c>
      <c r="K1366" s="42" t="s">
        <v>9</v>
      </c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>
        <v>1</v>
      </c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>
        <v>1</v>
      </c>
      <c r="AO1366" s="37" t="s">
        <v>7</v>
      </c>
      <c r="AP1366" s="36" t="s">
        <v>1250</v>
      </c>
      <c r="AQ1366" s="37">
        <v>49274.33</v>
      </c>
      <c r="AR1366" s="37"/>
      <c r="AS1366" s="39">
        <v>0.18</v>
      </c>
      <c r="AT1366" s="37">
        <f t="shared" si="63"/>
        <v>0</v>
      </c>
      <c r="AU1366" s="37">
        <f t="shared" si="64"/>
        <v>0</v>
      </c>
      <c r="AV1366" s="37">
        <f t="shared" si="65"/>
        <v>0</v>
      </c>
      <c r="AW1366" s="38" t="s">
        <v>2</v>
      </c>
    </row>
    <row r="1367" spans="1:49" s="1" customFormat="1" ht="229.5">
      <c r="A1367" s="35">
        <v>1358</v>
      </c>
      <c r="B1367" s="36">
        <v>5093287</v>
      </c>
      <c r="C1367" s="36" t="s">
        <v>164</v>
      </c>
      <c r="D1367" s="36" t="s">
        <v>154</v>
      </c>
      <c r="E1367" s="36" t="s">
        <v>157</v>
      </c>
      <c r="F1367" s="43" t="s">
        <v>534</v>
      </c>
      <c r="G1367" s="43" t="s">
        <v>727</v>
      </c>
      <c r="H1367" s="36"/>
      <c r="I1367" s="36" t="s">
        <v>1264</v>
      </c>
      <c r="J1367" s="36" t="s">
        <v>143</v>
      </c>
      <c r="K1367" s="42" t="s">
        <v>9</v>
      </c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>
        <v>1</v>
      </c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>
        <v>1</v>
      </c>
      <c r="AO1367" s="37" t="s">
        <v>7</v>
      </c>
      <c r="AP1367" s="36" t="s">
        <v>1250</v>
      </c>
      <c r="AQ1367" s="37">
        <v>17091.08</v>
      </c>
      <c r="AR1367" s="37"/>
      <c r="AS1367" s="39">
        <v>0.18</v>
      </c>
      <c r="AT1367" s="37">
        <f t="shared" si="63"/>
        <v>0</v>
      </c>
      <c r="AU1367" s="37">
        <f t="shared" si="64"/>
        <v>0</v>
      </c>
      <c r="AV1367" s="37">
        <f t="shared" si="65"/>
        <v>0</v>
      </c>
      <c r="AW1367" s="38" t="s">
        <v>2</v>
      </c>
    </row>
    <row r="1368" spans="1:49" s="1" customFormat="1" ht="229.5">
      <c r="A1368" s="35">
        <v>1359</v>
      </c>
      <c r="B1368" s="36">
        <v>5093293</v>
      </c>
      <c r="C1368" s="36" t="s">
        <v>164</v>
      </c>
      <c r="D1368" s="36" t="s">
        <v>154</v>
      </c>
      <c r="E1368" s="36" t="s">
        <v>157</v>
      </c>
      <c r="F1368" s="43" t="s">
        <v>741</v>
      </c>
      <c r="G1368" s="43" t="s">
        <v>742</v>
      </c>
      <c r="H1368" s="36"/>
      <c r="I1368" s="36" t="s">
        <v>1264</v>
      </c>
      <c r="J1368" s="36" t="s">
        <v>143</v>
      </c>
      <c r="K1368" s="42" t="s">
        <v>1184</v>
      </c>
      <c r="L1368" s="36"/>
      <c r="M1368" s="36"/>
      <c r="N1368" s="36"/>
      <c r="O1368" s="36"/>
      <c r="P1368" s="36"/>
      <c r="Q1368" s="36"/>
      <c r="R1368" s="36"/>
      <c r="S1368" s="36"/>
      <c r="T1368" s="36"/>
      <c r="U1368" s="36">
        <v>1</v>
      </c>
      <c r="V1368" s="36"/>
      <c r="W1368" s="36"/>
      <c r="X1368" s="36">
        <v>1</v>
      </c>
      <c r="Y1368" s="36"/>
      <c r="Z1368" s="36"/>
      <c r="AA1368" s="36"/>
      <c r="AB1368" s="36">
        <v>1</v>
      </c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>
        <v>3</v>
      </c>
      <c r="AO1368" s="37" t="s">
        <v>7</v>
      </c>
      <c r="AP1368" s="36" t="s">
        <v>1250</v>
      </c>
      <c r="AQ1368" s="37">
        <v>3144.77</v>
      </c>
      <c r="AR1368" s="37"/>
      <c r="AS1368" s="39">
        <v>0.18</v>
      </c>
      <c r="AT1368" s="37">
        <f t="shared" si="63"/>
        <v>0</v>
      </c>
      <c r="AU1368" s="37">
        <f t="shared" si="64"/>
        <v>0</v>
      </c>
      <c r="AV1368" s="37">
        <f t="shared" si="65"/>
        <v>0</v>
      </c>
      <c r="AW1368" s="38" t="s">
        <v>2</v>
      </c>
    </row>
    <row r="1369" spans="1:49" s="1" customFormat="1" ht="229.5">
      <c r="A1369" s="35">
        <v>1360</v>
      </c>
      <c r="B1369" s="36">
        <v>5093092</v>
      </c>
      <c r="C1369" s="36" t="s">
        <v>164</v>
      </c>
      <c r="D1369" s="36" t="s">
        <v>154</v>
      </c>
      <c r="E1369" s="36" t="s">
        <v>157</v>
      </c>
      <c r="F1369" s="43" t="s">
        <v>741</v>
      </c>
      <c r="G1369" s="43" t="s">
        <v>742</v>
      </c>
      <c r="H1369" s="36"/>
      <c r="I1369" s="36" t="s">
        <v>1264</v>
      </c>
      <c r="J1369" s="36" t="s">
        <v>143</v>
      </c>
      <c r="K1369" s="42" t="s">
        <v>1110</v>
      </c>
      <c r="L1369" s="36"/>
      <c r="M1369" s="36"/>
      <c r="N1369" s="36"/>
      <c r="O1369" s="36"/>
      <c r="P1369" s="36"/>
      <c r="Q1369" s="36"/>
      <c r="R1369" s="36"/>
      <c r="S1369" s="36"/>
      <c r="T1369" s="36">
        <v>2</v>
      </c>
      <c r="U1369" s="36"/>
      <c r="V1369" s="36"/>
      <c r="W1369" s="36"/>
      <c r="X1369" s="36"/>
      <c r="Y1369" s="36"/>
      <c r="Z1369" s="36">
        <v>2</v>
      </c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>
        <v>4</v>
      </c>
      <c r="AO1369" s="37" t="s">
        <v>7</v>
      </c>
      <c r="AP1369" s="36" t="s">
        <v>1277</v>
      </c>
      <c r="AQ1369" s="37">
        <v>3129.05</v>
      </c>
      <c r="AR1369" s="37"/>
      <c r="AS1369" s="39">
        <v>0.18</v>
      </c>
      <c r="AT1369" s="37">
        <f t="shared" si="63"/>
        <v>0</v>
      </c>
      <c r="AU1369" s="37">
        <f t="shared" si="64"/>
        <v>0</v>
      </c>
      <c r="AV1369" s="37">
        <f t="shared" si="65"/>
        <v>0</v>
      </c>
      <c r="AW1369" s="38" t="s">
        <v>2</v>
      </c>
    </row>
    <row r="1370" spans="1:49" s="1" customFormat="1" ht="204">
      <c r="A1370" s="35">
        <v>1361</v>
      </c>
      <c r="B1370" s="36">
        <v>5092490</v>
      </c>
      <c r="C1370" s="36" t="s">
        <v>164</v>
      </c>
      <c r="D1370" s="36" t="s">
        <v>154</v>
      </c>
      <c r="E1370" s="36" t="s">
        <v>157</v>
      </c>
      <c r="F1370" s="43" t="s">
        <v>741</v>
      </c>
      <c r="G1370" s="43" t="s">
        <v>742</v>
      </c>
      <c r="H1370" s="36"/>
      <c r="I1370" s="36" t="s">
        <v>1264</v>
      </c>
      <c r="J1370" s="36" t="s">
        <v>143</v>
      </c>
      <c r="K1370" s="42" t="s">
        <v>1</v>
      </c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>
        <v>2</v>
      </c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>
        <v>2</v>
      </c>
      <c r="AO1370" s="37" t="s">
        <v>7</v>
      </c>
      <c r="AP1370" s="36" t="s">
        <v>1248</v>
      </c>
      <c r="AQ1370" s="37">
        <v>3150</v>
      </c>
      <c r="AR1370" s="37"/>
      <c r="AS1370" s="39">
        <v>0.18</v>
      </c>
      <c r="AT1370" s="37">
        <f t="shared" si="63"/>
        <v>0</v>
      </c>
      <c r="AU1370" s="37">
        <f t="shared" si="64"/>
        <v>0</v>
      </c>
      <c r="AV1370" s="37">
        <f t="shared" si="65"/>
        <v>0</v>
      </c>
      <c r="AW1370" s="38" t="s">
        <v>2</v>
      </c>
    </row>
    <row r="1371" spans="1:49" s="1" customFormat="1" ht="204">
      <c r="A1371" s="35">
        <v>1362</v>
      </c>
      <c r="B1371" s="36">
        <v>5092488</v>
      </c>
      <c r="C1371" s="36" t="s">
        <v>164</v>
      </c>
      <c r="D1371" s="36" t="s">
        <v>154</v>
      </c>
      <c r="E1371" s="36" t="s">
        <v>157</v>
      </c>
      <c r="F1371" s="43" t="s">
        <v>749</v>
      </c>
      <c r="G1371" s="43" t="s">
        <v>750</v>
      </c>
      <c r="H1371" s="36"/>
      <c r="I1371" s="36" t="s">
        <v>1264</v>
      </c>
      <c r="J1371" s="36" t="s">
        <v>143</v>
      </c>
      <c r="K1371" s="42" t="s">
        <v>68</v>
      </c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>
        <v>2</v>
      </c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>
        <v>2</v>
      </c>
      <c r="AO1371" s="37" t="s">
        <v>7</v>
      </c>
      <c r="AP1371" s="36" t="s">
        <v>1248</v>
      </c>
      <c r="AQ1371" s="37">
        <v>4514.13</v>
      </c>
      <c r="AR1371" s="37"/>
      <c r="AS1371" s="39">
        <v>0.18</v>
      </c>
      <c r="AT1371" s="37">
        <f t="shared" si="63"/>
        <v>0</v>
      </c>
      <c r="AU1371" s="37">
        <f t="shared" si="64"/>
        <v>0</v>
      </c>
      <c r="AV1371" s="37">
        <f t="shared" si="65"/>
        <v>0</v>
      </c>
      <c r="AW1371" s="38" t="s">
        <v>2</v>
      </c>
    </row>
    <row r="1372" spans="1:49" s="1" customFormat="1" ht="229.5">
      <c r="A1372" s="35">
        <v>1363</v>
      </c>
      <c r="B1372" s="36">
        <v>5093091</v>
      </c>
      <c r="C1372" s="36" t="s">
        <v>164</v>
      </c>
      <c r="D1372" s="36" t="s">
        <v>154</v>
      </c>
      <c r="E1372" s="36" t="s">
        <v>157</v>
      </c>
      <c r="F1372" s="43" t="s">
        <v>749</v>
      </c>
      <c r="G1372" s="43" t="s">
        <v>750</v>
      </c>
      <c r="H1372" s="36"/>
      <c r="I1372" s="36" t="s">
        <v>1264</v>
      </c>
      <c r="J1372" s="36" t="s">
        <v>143</v>
      </c>
      <c r="K1372" s="42" t="s">
        <v>1151</v>
      </c>
      <c r="L1372" s="36"/>
      <c r="M1372" s="36"/>
      <c r="N1372" s="36"/>
      <c r="O1372" s="36"/>
      <c r="P1372" s="36"/>
      <c r="Q1372" s="36"/>
      <c r="R1372" s="36"/>
      <c r="S1372" s="36"/>
      <c r="T1372" s="36">
        <v>1</v>
      </c>
      <c r="U1372" s="36"/>
      <c r="V1372" s="36"/>
      <c r="W1372" s="36"/>
      <c r="X1372" s="36"/>
      <c r="Y1372" s="36"/>
      <c r="Z1372" s="36">
        <v>1</v>
      </c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>
        <v>2</v>
      </c>
      <c r="AO1372" s="37" t="s">
        <v>7</v>
      </c>
      <c r="AP1372" s="36" t="s">
        <v>1277</v>
      </c>
      <c r="AQ1372" s="37">
        <v>4434.65</v>
      </c>
      <c r="AR1372" s="37"/>
      <c r="AS1372" s="39">
        <v>0.18</v>
      </c>
      <c r="AT1372" s="37">
        <f t="shared" si="63"/>
        <v>0</v>
      </c>
      <c r="AU1372" s="37">
        <f t="shared" si="64"/>
        <v>0</v>
      </c>
      <c r="AV1372" s="37">
        <f t="shared" si="65"/>
        <v>0</v>
      </c>
      <c r="AW1372" s="38" t="s">
        <v>2</v>
      </c>
    </row>
    <row r="1373" spans="1:49" s="1" customFormat="1" ht="204">
      <c r="A1373" s="35">
        <v>1364</v>
      </c>
      <c r="B1373" s="36">
        <v>5092503</v>
      </c>
      <c r="C1373" s="36" t="s">
        <v>164</v>
      </c>
      <c r="D1373" s="36" t="s">
        <v>154</v>
      </c>
      <c r="E1373" s="36" t="s">
        <v>157</v>
      </c>
      <c r="F1373" s="43" t="s">
        <v>753</v>
      </c>
      <c r="G1373" s="43" t="s">
        <v>754</v>
      </c>
      <c r="H1373" s="36"/>
      <c r="I1373" s="36" t="s">
        <v>1264</v>
      </c>
      <c r="J1373" s="36" t="s">
        <v>143</v>
      </c>
      <c r="K1373" s="42" t="s">
        <v>20</v>
      </c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>
        <v>2</v>
      </c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>
        <v>2</v>
      </c>
      <c r="AO1373" s="37" t="s">
        <v>7</v>
      </c>
      <c r="AP1373" s="36" t="s">
        <v>1248</v>
      </c>
      <c r="AQ1373" s="37">
        <v>9282.69</v>
      </c>
      <c r="AR1373" s="37"/>
      <c r="AS1373" s="39">
        <v>0.18</v>
      </c>
      <c r="AT1373" s="37">
        <f t="shared" si="63"/>
        <v>0</v>
      </c>
      <c r="AU1373" s="37">
        <f t="shared" si="64"/>
        <v>0</v>
      </c>
      <c r="AV1373" s="37">
        <f t="shared" si="65"/>
        <v>0</v>
      </c>
      <c r="AW1373" s="38" t="s">
        <v>2</v>
      </c>
    </row>
    <row r="1374" spans="1:49" s="1" customFormat="1" ht="229.5">
      <c r="A1374" s="35">
        <v>1365</v>
      </c>
      <c r="B1374" s="36">
        <v>5093093</v>
      </c>
      <c r="C1374" s="36" t="s">
        <v>164</v>
      </c>
      <c r="D1374" s="36" t="s">
        <v>154</v>
      </c>
      <c r="E1374" s="36" t="s">
        <v>157</v>
      </c>
      <c r="F1374" s="43" t="s">
        <v>753</v>
      </c>
      <c r="G1374" s="43" t="s">
        <v>754</v>
      </c>
      <c r="H1374" s="36"/>
      <c r="I1374" s="36" t="s">
        <v>1264</v>
      </c>
      <c r="J1374" s="36" t="s">
        <v>143</v>
      </c>
      <c r="K1374" s="42" t="s">
        <v>1110</v>
      </c>
      <c r="L1374" s="36"/>
      <c r="M1374" s="36"/>
      <c r="N1374" s="36"/>
      <c r="O1374" s="36"/>
      <c r="P1374" s="36"/>
      <c r="Q1374" s="36"/>
      <c r="R1374" s="36"/>
      <c r="S1374" s="36"/>
      <c r="T1374" s="36">
        <v>2</v>
      </c>
      <c r="U1374" s="36"/>
      <c r="V1374" s="36"/>
      <c r="W1374" s="36"/>
      <c r="X1374" s="36"/>
      <c r="Y1374" s="36"/>
      <c r="Z1374" s="36">
        <v>2</v>
      </c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>
        <v>4</v>
      </c>
      <c r="AO1374" s="37" t="s">
        <v>7</v>
      </c>
      <c r="AP1374" s="36" t="s">
        <v>1277</v>
      </c>
      <c r="AQ1374" s="37">
        <v>9170.7</v>
      </c>
      <c r="AR1374" s="37"/>
      <c r="AS1374" s="39">
        <v>0.18</v>
      </c>
      <c r="AT1374" s="37">
        <f t="shared" si="63"/>
        <v>0</v>
      </c>
      <c r="AU1374" s="37">
        <f t="shared" si="64"/>
        <v>0</v>
      </c>
      <c r="AV1374" s="37">
        <f t="shared" si="65"/>
        <v>0</v>
      </c>
      <c r="AW1374" s="38" t="s">
        <v>2</v>
      </c>
    </row>
    <row r="1375" spans="1:49" s="1" customFormat="1" ht="216.75">
      <c r="A1375" s="35">
        <v>1366</v>
      </c>
      <c r="B1375" s="36">
        <v>5092929</v>
      </c>
      <c r="C1375" s="36" t="s">
        <v>164</v>
      </c>
      <c r="D1375" s="36" t="s">
        <v>154</v>
      </c>
      <c r="E1375" s="36" t="s">
        <v>157</v>
      </c>
      <c r="F1375" s="43" t="s">
        <v>753</v>
      </c>
      <c r="G1375" s="43" t="s">
        <v>754</v>
      </c>
      <c r="H1375" s="36"/>
      <c r="I1375" s="36" t="s">
        <v>1264</v>
      </c>
      <c r="J1375" s="36" t="s">
        <v>143</v>
      </c>
      <c r="K1375" s="42" t="s">
        <v>1086</v>
      </c>
      <c r="L1375" s="36"/>
      <c r="M1375" s="36"/>
      <c r="N1375" s="36"/>
      <c r="O1375" s="36"/>
      <c r="P1375" s="36"/>
      <c r="Q1375" s="36"/>
      <c r="R1375" s="36"/>
      <c r="S1375" s="36"/>
      <c r="T1375" s="36"/>
      <c r="U1375" s="36">
        <v>1</v>
      </c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>
        <v>1</v>
      </c>
      <c r="AO1375" s="37" t="s">
        <v>7</v>
      </c>
      <c r="AP1375" s="36" t="s">
        <v>1249</v>
      </c>
      <c r="AQ1375" s="37">
        <v>9031.61</v>
      </c>
      <c r="AR1375" s="37"/>
      <c r="AS1375" s="39">
        <v>0.18</v>
      </c>
      <c r="AT1375" s="37">
        <f t="shared" si="63"/>
        <v>0</v>
      </c>
      <c r="AU1375" s="37">
        <f t="shared" si="64"/>
        <v>0</v>
      </c>
      <c r="AV1375" s="37">
        <f t="shared" si="65"/>
        <v>0</v>
      </c>
      <c r="AW1375" s="38" t="s">
        <v>2</v>
      </c>
    </row>
    <row r="1376" spans="1:49" s="1" customFormat="1" ht="204">
      <c r="A1376" s="35">
        <v>1367</v>
      </c>
      <c r="B1376" s="36">
        <v>5092388</v>
      </c>
      <c r="C1376" s="36" t="s">
        <v>164</v>
      </c>
      <c r="D1376" s="36" t="s">
        <v>154</v>
      </c>
      <c r="E1376" s="36" t="s">
        <v>157</v>
      </c>
      <c r="F1376" s="43" t="s">
        <v>758</v>
      </c>
      <c r="G1376" s="43" t="s">
        <v>759</v>
      </c>
      <c r="H1376" s="36"/>
      <c r="I1376" s="36" t="s">
        <v>1264</v>
      </c>
      <c r="J1376" s="36" t="s">
        <v>143</v>
      </c>
      <c r="K1376" s="42" t="s">
        <v>24</v>
      </c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>
        <v>2</v>
      </c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>
        <v>2</v>
      </c>
      <c r="AO1376" s="37" t="s">
        <v>7</v>
      </c>
      <c r="AP1376" s="36" t="s">
        <v>1248</v>
      </c>
      <c r="AQ1376" s="37">
        <v>4661.69</v>
      </c>
      <c r="AR1376" s="37"/>
      <c r="AS1376" s="39">
        <v>0.18</v>
      </c>
      <c r="AT1376" s="37">
        <f t="shared" si="63"/>
        <v>0</v>
      </c>
      <c r="AU1376" s="37">
        <f t="shared" si="64"/>
        <v>0</v>
      </c>
      <c r="AV1376" s="37">
        <f t="shared" si="65"/>
        <v>0</v>
      </c>
      <c r="AW1376" s="38" t="s">
        <v>2</v>
      </c>
    </row>
    <row r="1377" spans="1:49" s="1" customFormat="1" ht="204">
      <c r="A1377" s="35">
        <v>1368</v>
      </c>
      <c r="B1377" s="36">
        <v>5092387</v>
      </c>
      <c r="C1377" s="36" t="s">
        <v>164</v>
      </c>
      <c r="D1377" s="36" t="s">
        <v>154</v>
      </c>
      <c r="E1377" s="36" t="s">
        <v>157</v>
      </c>
      <c r="F1377" s="43" t="s">
        <v>760</v>
      </c>
      <c r="G1377" s="43" t="s">
        <v>761</v>
      </c>
      <c r="H1377" s="36"/>
      <c r="I1377" s="36" t="s">
        <v>1264</v>
      </c>
      <c r="J1377" s="36" t="s">
        <v>143</v>
      </c>
      <c r="K1377" s="42" t="s">
        <v>1083</v>
      </c>
      <c r="L1377" s="36"/>
      <c r="M1377" s="36"/>
      <c r="N1377" s="36"/>
      <c r="O1377" s="36"/>
      <c r="P1377" s="36"/>
      <c r="Q1377" s="36"/>
      <c r="R1377" s="36"/>
      <c r="S1377" s="36"/>
      <c r="T1377" s="36">
        <v>2</v>
      </c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>
        <v>2</v>
      </c>
      <c r="AO1377" s="37" t="s">
        <v>7</v>
      </c>
      <c r="AP1377" s="36" t="s">
        <v>1248</v>
      </c>
      <c r="AQ1377" s="37">
        <v>4547.99</v>
      </c>
      <c r="AR1377" s="37"/>
      <c r="AS1377" s="39">
        <v>0.18</v>
      </c>
      <c r="AT1377" s="37">
        <f t="shared" si="63"/>
        <v>0</v>
      </c>
      <c r="AU1377" s="37">
        <f t="shared" si="64"/>
        <v>0</v>
      </c>
      <c r="AV1377" s="37">
        <f t="shared" si="65"/>
        <v>0</v>
      </c>
      <c r="AW1377" s="38" t="s">
        <v>2</v>
      </c>
    </row>
    <row r="1378" spans="1:49" s="1" customFormat="1" ht="229.5">
      <c r="A1378" s="35">
        <v>1369</v>
      </c>
      <c r="B1378" s="36">
        <v>5093071</v>
      </c>
      <c r="C1378" s="36" t="s">
        <v>164</v>
      </c>
      <c r="D1378" s="36" t="s">
        <v>154</v>
      </c>
      <c r="E1378" s="36" t="s">
        <v>157</v>
      </c>
      <c r="F1378" s="43" t="s">
        <v>760</v>
      </c>
      <c r="G1378" s="43" t="s">
        <v>761</v>
      </c>
      <c r="H1378" s="36"/>
      <c r="I1378" s="36" t="s">
        <v>1264</v>
      </c>
      <c r="J1378" s="36" t="s">
        <v>143</v>
      </c>
      <c r="K1378" s="42" t="s">
        <v>1150</v>
      </c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>
        <v>2</v>
      </c>
      <c r="W1378" s="36"/>
      <c r="X1378" s="36"/>
      <c r="Y1378" s="36">
        <v>2</v>
      </c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>
        <v>4</v>
      </c>
      <c r="AO1378" s="37" t="s">
        <v>7</v>
      </c>
      <c r="AP1378" s="36" t="s">
        <v>1277</v>
      </c>
      <c r="AQ1378" s="37">
        <v>4655.33</v>
      </c>
      <c r="AR1378" s="37"/>
      <c r="AS1378" s="39">
        <v>0.18</v>
      </c>
      <c r="AT1378" s="37">
        <f t="shared" si="63"/>
        <v>0</v>
      </c>
      <c r="AU1378" s="37">
        <f t="shared" si="64"/>
        <v>0</v>
      </c>
      <c r="AV1378" s="37">
        <f t="shared" si="65"/>
        <v>0</v>
      </c>
      <c r="AW1378" s="38" t="s">
        <v>2</v>
      </c>
    </row>
    <row r="1379" spans="1:49" s="1" customFormat="1" ht="204">
      <c r="A1379" s="35">
        <v>1370</v>
      </c>
      <c r="B1379" s="36">
        <v>5092535</v>
      </c>
      <c r="C1379" s="36" t="s">
        <v>164</v>
      </c>
      <c r="D1379" s="36" t="s">
        <v>154</v>
      </c>
      <c r="E1379" s="36" t="s">
        <v>157</v>
      </c>
      <c r="F1379" s="43" t="s">
        <v>786</v>
      </c>
      <c r="G1379" s="43" t="s">
        <v>787</v>
      </c>
      <c r="H1379" s="36"/>
      <c r="I1379" s="36" t="s">
        <v>1264</v>
      </c>
      <c r="J1379" s="36" t="s">
        <v>143</v>
      </c>
      <c r="K1379" s="42" t="s">
        <v>11</v>
      </c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>
        <v>1</v>
      </c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>
        <v>1</v>
      </c>
      <c r="AO1379" s="37" t="s">
        <v>7</v>
      </c>
      <c r="AP1379" s="36" t="s">
        <v>1248</v>
      </c>
      <c r="AQ1379" s="37">
        <v>3711.03</v>
      </c>
      <c r="AR1379" s="37"/>
      <c r="AS1379" s="39">
        <v>0.18</v>
      </c>
      <c r="AT1379" s="37">
        <f t="shared" si="63"/>
        <v>0</v>
      </c>
      <c r="AU1379" s="37">
        <f t="shared" si="64"/>
        <v>0</v>
      </c>
      <c r="AV1379" s="37">
        <f t="shared" si="65"/>
        <v>0</v>
      </c>
      <c r="AW1379" s="38" t="s">
        <v>2</v>
      </c>
    </row>
    <row r="1380" spans="1:49" s="1" customFormat="1" ht="216.75">
      <c r="A1380" s="35">
        <v>1371</v>
      </c>
      <c r="B1380" s="36">
        <v>5092644</v>
      </c>
      <c r="C1380" s="36" t="s">
        <v>164</v>
      </c>
      <c r="D1380" s="36" t="s">
        <v>154</v>
      </c>
      <c r="E1380" s="36" t="s">
        <v>157</v>
      </c>
      <c r="F1380" s="43" t="s">
        <v>587</v>
      </c>
      <c r="G1380" s="43" t="s">
        <v>795</v>
      </c>
      <c r="H1380" s="36"/>
      <c r="I1380" s="36" t="s">
        <v>1264</v>
      </c>
      <c r="J1380" s="36" t="s">
        <v>143</v>
      </c>
      <c r="K1380" s="42" t="s">
        <v>9</v>
      </c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>
        <v>1</v>
      </c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>
        <v>1</v>
      </c>
      <c r="AO1380" s="37" t="s">
        <v>7</v>
      </c>
      <c r="AP1380" s="36" t="s">
        <v>1249</v>
      </c>
      <c r="AQ1380" s="37">
        <v>13642.29</v>
      </c>
      <c r="AR1380" s="37"/>
      <c r="AS1380" s="39">
        <v>0.18</v>
      </c>
      <c r="AT1380" s="37">
        <f t="shared" si="63"/>
        <v>0</v>
      </c>
      <c r="AU1380" s="37">
        <f t="shared" si="64"/>
        <v>0</v>
      </c>
      <c r="AV1380" s="37">
        <f t="shared" si="65"/>
        <v>0</v>
      </c>
      <c r="AW1380" s="38" t="s">
        <v>2</v>
      </c>
    </row>
    <row r="1381" spans="1:49" s="1" customFormat="1" ht="204">
      <c r="A1381" s="35">
        <v>1372</v>
      </c>
      <c r="B1381" s="36">
        <v>5092499</v>
      </c>
      <c r="C1381" s="36" t="s">
        <v>164</v>
      </c>
      <c r="D1381" s="36" t="s">
        <v>154</v>
      </c>
      <c r="E1381" s="36" t="s">
        <v>157</v>
      </c>
      <c r="F1381" s="43" t="s">
        <v>587</v>
      </c>
      <c r="G1381" s="43" t="s">
        <v>795</v>
      </c>
      <c r="H1381" s="36"/>
      <c r="I1381" s="36" t="s">
        <v>1264</v>
      </c>
      <c r="J1381" s="36" t="s">
        <v>143</v>
      </c>
      <c r="K1381" s="42" t="s">
        <v>24</v>
      </c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>
        <v>2</v>
      </c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>
        <v>2</v>
      </c>
      <c r="AO1381" s="37" t="s">
        <v>7</v>
      </c>
      <c r="AP1381" s="36" t="s">
        <v>1248</v>
      </c>
      <c r="AQ1381" s="37">
        <v>13718.58</v>
      </c>
      <c r="AR1381" s="37"/>
      <c r="AS1381" s="39">
        <v>0.18</v>
      </c>
      <c r="AT1381" s="37">
        <f t="shared" si="63"/>
        <v>0</v>
      </c>
      <c r="AU1381" s="37">
        <f t="shared" si="64"/>
        <v>0</v>
      </c>
      <c r="AV1381" s="37">
        <f t="shared" si="65"/>
        <v>0</v>
      </c>
      <c r="AW1381" s="38" t="s">
        <v>2</v>
      </c>
    </row>
    <row r="1382" spans="1:49" s="1" customFormat="1" ht="216.75">
      <c r="A1382" s="35">
        <v>1373</v>
      </c>
      <c r="B1382" s="36">
        <v>5092932</v>
      </c>
      <c r="C1382" s="36" t="s">
        <v>164</v>
      </c>
      <c r="D1382" s="36" t="s">
        <v>154</v>
      </c>
      <c r="E1382" s="36" t="s">
        <v>157</v>
      </c>
      <c r="F1382" s="43" t="s">
        <v>587</v>
      </c>
      <c r="G1382" s="43" t="s">
        <v>795</v>
      </c>
      <c r="H1382" s="36"/>
      <c r="I1382" s="36" t="s">
        <v>1264</v>
      </c>
      <c r="J1382" s="36" t="s">
        <v>143</v>
      </c>
      <c r="K1382" s="42" t="s">
        <v>1086</v>
      </c>
      <c r="L1382" s="36"/>
      <c r="M1382" s="36"/>
      <c r="N1382" s="36"/>
      <c r="O1382" s="36"/>
      <c r="P1382" s="36"/>
      <c r="Q1382" s="36"/>
      <c r="R1382" s="36"/>
      <c r="S1382" s="36"/>
      <c r="T1382" s="36"/>
      <c r="U1382" s="36">
        <v>1</v>
      </c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>
        <v>1</v>
      </c>
      <c r="AO1382" s="37" t="s">
        <v>7</v>
      </c>
      <c r="AP1382" s="36" t="s">
        <v>1249</v>
      </c>
      <c r="AQ1382" s="37">
        <v>13383.98</v>
      </c>
      <c r="AR1382" s="37"/>
      <c r="AS1382" s="39">
        <v>0.18</v>
      </c>
      <c r="AT1382" s="37">
        <f t="shared" si="63"/>
        <v>0</v>
      </c>
      <c r="AU1382" s="37">
        <f t="shared" si="64"/>
        <v>0</v>
      </c>
      <c r="AV1382" s="37">
        <f t="shared" si="65"/>
        <v>0</v>
      </c>
      <c r="AW1382" s="38" t="s">
        <v>2</v>
      </c>
    </row>
    <row r="1383" spans="1:49" s="1" customFormat="1" ht="229.5">
      <c r="A1383" s="35">
        <v>1374</v>
      </c>
      <c r="B1383" s="36">
        <v>5093276</v>
      </c>
      <c r="C1383" s="36" t="s">
        <v>164</v>
      </c>
      <c r="D1383" s="36" t="s">
        <v>154</v>
      </c>
      <c r="E1383" s="36" t="s">
        <v>157</v>
      </c>
      <c r="F1383" s="43" t="s">
        <v>587</v>
      </c>
      <c r="G1383" s="43" t="s">
        <v>795</v>
      </c>
      <c r="H1383" s="36"/>
      <c r="I1383" s="36" t="s">
        <v>1264</v>
      </c>
      <c r="J1383" s="36" t="s">
        <v>143</v>
      </c>
      <c r="K1383" s="42" t="s">
        <v>74</v>
      </c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>
        <v>1</v>
      </c>
      <c r="W1383" s="36"/>
      <c r="X1383" s="36"/>
      <c r="Y1383" s="36"/>
      <c r="Z1383" s="36"/>
      <c r="AA1383" s="36"/>
      <c r="AB1383" s="36">
        <v>1</v>
      </c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>
        <v>2</v>
      </c>
      <c r="AO1383" s="37" t="s">
        <v>7</v>
      </c>
      <c r="AP1383" s="36" t="s">
        <v>1250</v>
      </c>
      <c r="AQ1383" s="37">
        <v>13757.39</v>
      </c>
      <c r="AR1383" s="37"/>
      <c r="AS1383" s="39">
        <v>0.18</v>
      </c>
      <c r="AT1383" s="37">
        <f t="shared" si="63"/>
        <v>0</v>
      </c>
      <c r="AU1383" s="37">
        <f t="shared" si="64"/>
        <v>0</v>
      </c>
      <c r="AV1383" s="37">
        <f t="shared" si="65"/>
        <v>0</v>
      </c>
      <c r="AW1383" s="38" t="s">
        <v>2</v>
      </c>
    </row>
    <row r="1384" spans="1:49" s="1" customFormat="1" ht="229.5">
      <c r="A1384" s="35">
        <v>1375</v>
      </c>
      <c r="B1384" s="36">
        <v>5093617</v>
      </c>
      <c r="C1384" s="36" t="s">
        <v>164</v>
      </c>
      <c r="D1384" s="36" t="s">
        <v>154</v>
      </c>
      <c r="E1384" s="36" t="s">
        <v>157</v>
      </c>
      <c r="F1384" s="43" t="s">
        <v>797</v>
      </c>
      <c r="G1384" s="43" t="s">
        <v>799</v>
      </c>
      <c r="H1384" s="36"/>
      <c r="I1384" s="36" t="s">
        <v>1264</v>
      </c>
      <c r="J1384" s="36" t="s">
        <v>143</v>
      </c>
      <c r="K1384" s="42" t="s">
        <v>9</v>
      </c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>
        <v>1</v>
      </c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>
        <v>1</v>
      </c>
      <c r="AO1384" s="37" t="s">
        <v>7</v>
      </c>
      <c r="AP1384" s="36" t="s">
        <v>1271</v>
      </c>
      <c r="AQ1384" s="37">
        <v>4664.23</v>
      </c>
      <c r="AR1384" s="37"/>
      <c r="AS1384" s="39">
        <v>0.18</v>
      </c>
      <c r="AT1384" s="37">
        <f t="shared" si="63"/>
        <v>0</v>
      </c>
      <c r="AU1384" s="37">
        <f t="shared" si="64"/>
        <v>0</v>
      </c>
      <c r="AV1384" s="37">
        <f t="shared" si="65"/>
        <v>0</v>
      </c>
      <c r="AW1384" s="38" t="s">
        <v>2</v>
      </c>
    </row>
    <row r="1385" spans="1:49" s="1" customFormat="1" ht="216.75">
      <c r="A1385" s="35">
        <v>1376</v>
      </c>
      <c r="B1385" s="36">
        <v>5092920</v>
      </c>
      <c r="C1385" s="36" t="s">
        <v>164</v>
      </c>
      <c r="D1385" s="36" t="s">
        <v>154</v>
      </c>
      <c r="E1385" s="36" t="s">
        <v>157</v>
      </c>
      <c r="F1385" s="43" t="s">
        <v>797</v>
      </c>
      <c r="G1385" s="43" t="s">
        <v>799</v>
      </c>
      <c r="H1385" s="36"/>
      <c r="I1385" s="36" t="s">
        <v>1264</v>
      </c>
      <c r="J1385" s="36" t="s">
        <v>143</v>
      </c>
      <c r="K1385" s="42" t="s">
        <v>1086</v>
      </c>
      <c r="L1385" s="36"/>
      <c r="M1385" s="36"/>
      <c r="N1385" s="36"/>
      <c r="O1385" s="36"/>
      <c r="P1385" s="36"/>
      <c r="Q1385" s="36"/>
      <c r="R1385" s="36"/>
      <c r="S1385" s="36"/>
      <c r="T1385" s="36"/>
      <c r="U1385" s="36">
        <v>1</v>
      </c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>
        <v>1</v>
      </c>
      <c r="AO1385" s="37" t="s">
        <v>7</v>
      </c>
      <c r="AP1385" s="36" t="s">
        <v>1249</v>
      </c>
      <c r="AQ1385" s="37">
        <v>4575.91</v>
      </c>
      <c r="AR1385" s="37"/>
      <c r="AS1385" s="39">
        <v>0.18</v>
      </c>
      <c r="AT1385" s="37">
        <f t="shared" si="63"/>
        <v>0</v>
      </c>
      <c r="AU1385" s="37">
        <f t="shared" si="64"/>
        <v>0</v>
      </c>
      <c r="AV1385" s="37">
        <f t="shared" si="65"/>
        <v>0</v>
      </c>
      <c r="AW1385" s="38" t="s">
        <v>2</v>
      </c>
    </row>
    <row r="1386" spans="1:49" s="1" customFormat="1" ht="204">
      <c r="A1386" s="35">
        <v>1377</v>
      </c>
      <c r="B1386" s="36">
        <v>5092528</v>
      </c>
      <c r="C1386" s="36" t="s">
        <v>164</v>
      </c>
      <c r="D1386" s="36" t="s">
        <v>154</v>
      </c>
      <c r="E1386" s="36" t="s">
        <v>157</v>
      </c>
      <c r="F1386" s="43" t="s">
        <v>797</v>
      </c>
      <c r="G1386" s="43" t="s">
        <v>799</v>
      </c>
      <c r="H1386" s="36"/>
      <c r="I1386" s="36" t="s">
        <v>1264</v>
      </c>
      <c r="J1386" s="36" t="s">
        <v>143</v>
      </c>
      <c r="K1386" s="42" t="s">
        <v>9</v>
      </c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>
        <v>3</v>
      </c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>
        <v>3</v>
      </c>
      <c r="AO1386" s="37" t="s">
        <v>7</v>
      </c>
      <c r="AP1386" s="36" t="s">
        <v>1248</v>
      </c>
      <c r="AQ1386" s="37">
        <v>4664.23</v>
      </c>
      <c r="AR1386" s="37"/>
      <c r="AS1386" s="39">
        <v>0.18</v>
      </c>
      <c r="AT1386" s="37">
        <f t="shared" si="63"/>
        <v>0</v>
      </c>
      <c r="AU1386" s="37">
        <f t="shared" si="64"/>
        <v>0</v>
      </c>
      <c r="AV1386" s="37">
        <f t="shared" si="65"/>
        <v>0</v>
      </c>
      <c r="AW1386" s="38" t="s">
        <v>2</v>
      </c>
    </row>
    <row r="1387" spans="1:49" s="1" customFormat="1" ht="229.5">
      <c r="A1387" s="35">
        <v>1378</v>
      </c>
      <c r="B1387" s="36">
        <v>5091812</v>
      </c>
      <c r="C1387" s="36" t="s">
        <v>164</v>
      </c>
      <c r="D1387" s="36" t="s">
        <v>154</v>
      </c>
      <c r="E1387" s="36" t="s">
        <v>157</v>
      </c>
      <c r="F1387" s="43" t="s">
        <v>595</v>
      </c>
      <c r="G1387" s="43" t="s">
        <v>803</v>
      </c>
      <c r="H1387" s="36"/>
      <c r="I1387" s="36" t="s">
        <v>1264</v>
      </c>
      <c r="J1387" s="36" t="s">
        <v>143</v>
      </c>
      <c r="K1387" s="42" t="s">
        <v>77</v>
      </c>
      <c r="L1387" s="36"/>
      <c r="M1387" s="36"/>
      <c r="N1387" s="36"/>
      <c r="O1387" s="36"/>
      <c r="P1387" s="36"/>
      <c r="Q1387" s="36"/>
      <c r="R1387" s="36"/>
      <c r="S1387" s="36"/>
      <c r="T1387" s="36"/>
      <c r="U1387" s="36">
        <v>1</v>
      </c>
      <c r="V1387" s="36"/>
      <c r="W1387" s="36"/>
      <c r="X1387" s="36"/>
      <c r="Y1387" s="36">
        <v>1</v>
      </c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>
        <v>2</v>
      </c>
      <c r="AO1387" s="37" t="s">
        <v>7</v>
      </c>
      <c r="AP1387" s="36" t="s">
        <v>1277</v>
      </c>
      <c r="AQ1387" s="37">
        <v>76665.64</v>
      </c>
      <c r="AR1387" s="37"/>
      <c r="AS1387" s="39">
        <v>0.18</v>
      </c>
      <c r="AT1387" s="37">
        <f t="shared" si="63"/>
        <v>0</v>
      </c>
      <c r="AU1387" s="37">
        <f t="shared" si="64"/>
        <v>0</v>
      </c>
      <c r="AV1387" s="37">
        <f t="shared" si="65"/>
        <v>0</v>
      </c>
      <c r="AW1387" s="38" t="s">
        <v>2</v>
      </c>
    </row>
    <row r="1388" spans="1:49" s="1" customFormat="1" ht="216.75">
      <c r="A1388" s="35">
        <v>1379</v>
      </c>
      <c r="B1388" s="36">
        <v>5092740</v>
      </c>
      <c r="C1388" s="36" t="s">
        <v>164</v>
      </c>
      <c r="D1388" s="36" t="s">
        <v>154</v>
      </c>
      <c r="E1388" s="36" t="s">
        <v>157</v>
      </c>
      <c r="F1388" s="43" t="s">
        <v>819</v>
      </c>
      <c r="G1388" s="43" t="s">
        <v>820</v>
      </c>
      <c r="H1388" s="36"/>
      <c r="I1388" s="36" t="s">
        <v>1264</v>
      </c>
      <c r="J1388" s="36" t="s">
        <v>143</v>
      </c>
      <c r="K1388" s="42" t="s">
        <v>1</v>
      </c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>
        <v>4</v>
      </c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>
        <v>4</v>
      </c>
      <c r="AO1388" s="37" t="s">
        <v>7</v>
      </c>
      <c r="AP1388" s="36" t="s">
        <v>1249</v>
      </c>
      <c r="AQ1388" s="37">
        <v>7202.76</v>
      </c>
      <c r="AR1388" s="37"/>
      <c r="AS1388" s="39">
        <v>0.18</v>
      </c>
      <c r="AT1388" s="37">
        <f t="shared" si="63"/>
        <v>0</v>
      </c>
      <c r="AU1388" s="37">
        <f t="shared" si="64"/>
        <v>0</v>
      </c>
      <c r="AV1388" s="37">
        <f t="shared" si="65"/>
        <v>0</v>
      </c>
      <c r="AW1388" s="38" t="s">
        <v>2</v>
      </c>
    </row>
    <row r="1389" spans="1:49" s="1" customFormat="1" ht="204">
      <c r="A1389" s="35">
        <v>1380</v>
      </c>
      <c r="B1389" s="36">
        <v>5092501</v>
      </c>
      <c r="C1389" s="36" t="s">
        <v>164</v>
      </c>
      <c r="D1389" s="36" t="s">
        <v>154</v>
      </c>
      <c r="E1389" s="36" t="s">
        <v>157</v>
      </c>
      <c r="F1389" s="43" t="s">
        <v>819</v>
      </c>
      <c r="G1389" s="43" t="s">
        <v>820</v>
      </c>
      <c r="H1389" s="36"/>
      <c r="I1389" s="36" t="s">
        <v>1264</v>
      </c>
      <c r="J1389" s="36" t="s">
        <v>143</v>
      </c>
      <c r="K1389" s="42" t="s">
        <v>1086</v>
      </c>
      <c r="L1389" s="36"/>
      <c r="M1389" s="36"/>
      <c r="N1389" s="36"/>
      <c r="O1389" s="36"/>
      <c r="P1389" s="36"/>
      <c r="Q1389" s="36"/>
      <c r="R1389" s="36"/>
      <c r="S1389" s="36"/>
      <c r="T1389" s="36"/>
      <c r="U1389" s="36">
        <v>2</v>
      </c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>
        <v>2</v>
      </c>
      <c r="AO1389" s="37" t="s">
        <v>7</v>
      </c>
      <c r="AP1389" s="36" t="s">
        <v>1248</v>
      </c>
      <c r="AQ1389" s="37">
        <v>7046.33</v>
      </c>
      <c r="AR1389" s="37"/>
      <c r="AS1389" s="39">
        <v>0.18</v>
      </c>
      <c r="AT1389" s="37">
        <f t="shared" si="63"/>
        <v>0</v>
      </c>
      <c r="AU1389" s="37">
        <f t="shared" si="64"/>
        <v>0</v>
      </c>
      <c r="AV1389" s="37">
        <f t="shared" si="65"/>
        <v>0</v>
      </c>
      <c r="AW1389" s="38" t="s">
        <v>2</v>
      </c>
    </row>
    <row r="1390" spans="1:49" s="1" customFormat="1" ht="229.5">
      <c r="A1390" s="35">
        <v>1381</v>
      </c>
      <c r="B1390" s="36">
        <v>5093632</v>
      </c>
      <c r="C1390" s="36" t="s">
        <v>164</v>
      </c>
      <c r="D1390" s="36" t="s">
        <v>154</v>
      </c>
      <c r="E1390" s="36" t="s">
        <v>157</v>
      </c>
      <c r="F1390" s="43" t="s">
        <v>819</v>
      </c>
      <c r="G1390" s="43" t="s">
        <v>820</v>
      </c>
      <c r="H1390" s="36"/>
      <c r="I1390" s="36" t="s">
        <v>1264</v>
      </c>
      <c r="J1390" s="36" t="s">
        <v>143</v>
      </c>
      <c r="K1390" s="42" t="s">
        <v>9</v>
      </c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>
        <v>2</v>
      </c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>
        <v>2</v>
      </c>
      <c r="AO1390" s="37" t="s">
        <v>7</v>
      </c>
      <c r="AP1390" s="36" t="s">
        <v>1271</v>
      </c>
      <c r="AQ1390" s="37">
        <v>7182.32</v>
      </c>
      <c r="AR1390" s="37"/>
      <c r="AS1390" s="39">
        <v>0.18</v>
      </c>
      <c r="AT1390" s="37">
        <f t="shared" si="63"/>
        <v>0</v>
      </c>
      <c r="AU1390" s="37">
        <f t="shared" si="64"/>
        <v>0</v>
      </c>
      <c r="AV1390" s="37">
        <f t="shared" si="65"/>
        <v>0</v>
      </c>
      <c r="AW1390" s="38" t="s">
        <v>2</v>
      </c>
    </row>
    <row r="1391" spans="1:49" s="1" customFormat="1" ht="229.5">
      <c r="A1391" s="35">
        <v>1382</v>
      </c>
      <c r="B1391" s="36">
        <v>5093631</v>
      </c>
      <c r="C1391" s="36" t="s">
        <v>164</v>
      </c>
      <c r="D1391" s="36" t="s">
        <v>154</v>
      </c>
      <c r="E1391" s="36" t="s">
        <v>157</v>
      </c>
      <c r="F1391" s="43" t="s">
        <v>821</v>
      </c>
      <c r="G1391" s="43" t="s">
        <v>822</v>
      </c>
      <c r="H1391" s="36"/>
      <c r="I1391" s="36" t="s">
        <v>1264</v>
      </c>
      <c r="J1391" s="36" t="s">
        <v>143</v>
      </c>
      <c r="K1391" s="42" t="s">
        <v>9</v>
      </c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>
        <v>2</v>
      </c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>
        <v>2</v>
      </c>
      <c r="AO1391" s="37" t="s">
        <v>7</v>
      </c>
      <c r="AP1391" s="36" t="s">
        <v>1271</v>
      </c>
      <c r="AQ1391" s="37">
        <v>10685.17</v>
      </c>
      <c r="AR1391" s="37"/>
      <c r="AS1391" s="39">
        <v>0.18</v>
      </c>
      <c r="AT1391" s="37">
        <f t="shared" si="63"/>
        <v>0</v>
      </c>
      <c r="AU1391" s="37">
        <f t="shared" si="64"/>
        <v>0</v>
      </c>
      <c r="AV1391" s="37">
        <f t="shared" si="65"/>
        <v>0</v>
      </c>
      <c r="AW1391" s="38" t="s">
        <v>2</v>
      </c>
    </row>
    <row r="1392" spans="1:49" s="1" customFormat="1" ht="204">
      <c r="A1392" s="35">
        <v>1383</v>
      </c>
      <c r="B1392" s="36">
        <v>5092500</v>
      </c>
      <c r="C1392" s="36" t="s">
        <v>164</v>
      </c>
      <c r="D1392" s="36" t="s">
        <v>154</v>
      </c>
      <c r="E1392" s="36" t="s">
        <v>157</v>
      </c>
      <c r="F1392" s="43" t="s">
        <v>821</v>
      </c>
      <c r="G1392" s="43" t="s">
        <v>822</v>
      </c>
      <c r="H1392" s="36"/>
      <c r="I1392" s="36" t="s">
        <v>1264</v>
      </c>
      <c r="J1392" s="36" t="s">
        <v>143</v>
      </c>
      <c r="K1392" s="42" t="s">
        <v>11</v>
      </c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>
        <v>2</v>
      </c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>
        <v>2</v>
      </c>
      <c r="AO1392" s="37" t="s">
        <v>7</v>
      </c>
      <c r="AP1392" s="36" t="s">
        <v>1248</v>
      </c>
      <c r="AQ1392" s="37">
        <v>10804.68</v>
      </c>
      <c r="AR1392" s="37"/>
      <c r="AS1392" s="39">
        <v>0.18</v>
      </c>
      <c r="AT1392" s="37">
        <f t="shared" si="63"/>
        <v>0</v>
      </c>
      <c r="AU1392" s="37">
        <f t="shared" si="64"/>
        <v>0</v>
      </c>
      <c r="AV1392" s="37">
        <f t="shared" si="65"/>
        <v>0</v>
      </c>
      <c r="AW1392" s="38" t="s">
        <v>2</v>
      </c>
    </row>
    <row r="1393" spans="1:49" s="1" customFormat="1" ht="216.75">
      <c r="A1393" s="35">
        <v>1384</v>
      </c>
      <c r="B1393" s="36">
        <v>5092738</v>
      </c>
      <c r="C1393" s="36" t="s">
        <v>164</v>
      </c>
      <c r="D1393" s="36" t="s">
        <v>154</v>
      </c>
      <c r="E1393" s="36" t="s">
        <v>157</v>
      </c>
      <c r="F1393" s="43" t="s">
        <v>821</v>
      </c>
      <c r="G1393" s="43" t="s">
        <v>822</v>
      </c>
      <c r="H1393" s="36"/>
      <c r="I1393" s="36" t="s">
        <v>1264</v>
      </c>
      <c r="J1393" s="36" t="s">
        <v>143</v>
      </c>
      <c r="K1393" s="42" t="s">
        <v>9</v>
      </c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>
        <v>2</v>
      </c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>
        <v>2</v>
      </c>
      <c r="AO1393" s="37" t="s">
        <v>7</v>
      </c>
      <c r="AP1393" s="36" t="s">
        <v>1249</v>
      </c>
      <c r="AQ1393" s="37">
        <v>10685.17</v>
      </c>
      <c r="AR1393" s="37"/>
      <c r="AS1393" s="39">
        <v>0.18</v>
      </c>
      <c r="AT1393" s="37">
        <f t="shared" si="63"/>
        <v>0</v>
      </c>
      <c r="AU1393" s="37">
        <f t="shared" si="64"/>
        <v>0</v>
      </c>
      <c r="AV1393" s="37">
        <f t="shared" si="65"/>
        <v>0</v>
      </c>
      <c r="AW1393" s="38" t="s">
        <v>2</v>
      </c>
    </row>
    <row r="1394" spans="1:49" s="1" customFormat="1" ht="216.75">
      <c r="A1394" s="35">
        <v>1385</v>
      </c>
      <c r="B1394" s="36">
        <v>5092648</v>
      </c>
      <c r="C1394" s="36" t="s">
        <v>164</v>
      </c>
      <c r="D1394" s="36" t="s">
        <v>154</v>
      </c>
      <c r="E1394" s="36" t="s">
        <v>157</v>
      </c>
      <c r="F1394" s="43" t="s">
        <v>829</v>
      </c>
      <c r="G1394" s="43" t="s">
        <v>830</v>
      </c>
      <c r="H1394" s="36"/>
      <c r="I1394" s="36" t="s">
        <v>1264</v>
      </c>
      <c r="J1394" s="36" t="s">
        <v>143</v>
      </c>
      <c r="K1394" s="42" t="s">
        <v>1083</v>
      </c>
      <c r="L1394" s="36"/>
      <c r="M1394" s="36"/>
      <c r="N1394" s="36"/>
      <c r="O1394" s="36"/>
      <c r="P1394" s="36"/>
      <c r="Q1394" s="36"/>
      <c r="R1394" s="36"/>
      <c r="S1394" s="36"/>
      <c r="T1394" s="36">
        <v>12</v>
      </c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>
        <v>12</v>
      </c>
      <c r="AO1394" s="37" t="s">
        <v>7</v>
      </c>
      <c r="AP1394" s="36" t="s">
        <v>1249</v>
      </c>
      <c r="AQ1394" s="37">
        <v>1730.93</v>
      </c>
      <c r="AR1394" s="37"/>
      <c r="AS1394" s="39">
        <v>0.18</v>
      </c>
      <c r="AT1394" s="37">
        <f t="shared" si="63"/>
        <v>0</v>
      </c>
      <c r="AU1394" s="37">
        <f t="shared" si="64"/>
        <v>0</v>
      </c>
      <c r="AV1394" s="37">
        <f t="shared" si="65"/>
        <v>0</v>
      </c>
      <c r="AW1394" s="38" t="s">
        <v>2</v>
      </c>
    </row>
    <row r="1395" spans="1:49" s="1" customFormat="1" ht="204">
      <c r="A1395" s="35">
        <v>1386</v>
      </c>
      <c r="B1395" s="36">
        <v>5092538</v>
      </c>
      <c r="C1395" s="36" t="s">
        <v>164</v>
      </c>
      <c r="D1395" s="36" t="s">
        <v>154</v>
      </c>
      <c r="E1395" s="36" t="s">
        <v>157</v>
      </c>
      <c r="F1395" s="43" t="s">
        <v>833</v>
      </c>
      <c r="G1395" s="43" t="s">
        <v>834</v>
      </c>
      <c r="H1395" s="36"/>
      <c r="I1395" s="36" t="s">
        <v>1264</v>
      </c>
      <c r="J1395" s="36" t="s">
        <v>143</v>
      </c>
      <c r="K1395" s="42" t="s">
        <v>1</v>
      </c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>
        <v>1</v>
      </c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>
        <v>1</v>
      </c>
      <c r="AO1395" s="37" t="s">
        <v>7</v>
      </c>
      <c r="AP1395" s="36" t="s">
        <v>1248</v>
      </c>
      <c r="AQ1395" s="37">
        <v>11473.6</v>
      </c>
      <c r="AR1395" s="37"/>
      <c r="AS1395" s="39">
        <v>0.18</v>
      </c>
      <c r="AT1395" s="37">
        <f t="shared" si="63"/>
        <v>0</v>
      </c>
      <c r="AU1395" s="37">
        <f t="shared" si="64"/>
        <v>0</v>
      </c>
      <c r="AV1395" s="37">
        <f t="shared" si="65"/>
        <v>0</v>
      </c>
      <c r="AW1395" s="38" t="s">
        <v>2</v>
      </c>
    </row>
    <row r="1396" spans="1:49" s="1" customFormat="1" ht="216.75">
      <c r="A1396" s="35">
        <v>1387</v>
      </c>
      <c r="B1396" s="36">
        <v>5092653</v>
      </c>
      <c r="C1396" s="36" t="s">
        <v>164</v>
      </c>
      <c r="D1396" s="36" t="s">
        <v>154</v>
      </c>
      <c r="E1396" s="36" t="s">
        <v>157</v>
      </c>
      <c r="F1396" s="43" t="s">
        <v>841</v>
      </c>
      <c r="G1396" s="43" t="s">
        <v>842</v>
      </c>
      <c r="H1396" s="36"/>
      <c r="I1396" s="36" t="s">
        <v>1264</v>
      </c>
      <c r="J1396" s="36" t="s">
        <v>143</v>
      </c>
      <c r="K1396" s="42" t="s">
        <v>1083</v>
      </c>
      <c r="L1396" s="36"/>
      <c r="M1396" s="36"/>
      <c r="N1396" s="36"/>
      <c r="O1396" s="36"/>
      <c r="P1396" s="36"/>
      <c r="Q1396" s="36"/>
      <c r="R1396" s="36"/>
      <c r="S1396" s="36"/>
      <c r="T1396" s="36">
        <v>4</v>
      </c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>
        <v>4</v>
      </c>
      <c r="AO1396" s="37" t="s">
        <v>7</v>
      </c>
      <c r="AP1396" s="36" t="s">
        <v>1249</v>
      </c>
      <c r="AQ1396" s="37">
        <v>1143.81</v>
      </c>
      <c r="AR1396" s="37"/>
      <c r="AS1396" s="39">
        <v>0.18</v>
      </c>
      <c r="AT1396" s="37">
        <f t="shared" si="63"/>
        <v>0</v>
      </c>
      <c r="AU1396" s="37">
        <f t="shared" si="64"/>
        <v>0</v>
      </c>
      <c r="AV1396" s="37">
        <f t="shared" si="65"/>
        <v>0</v>
      </c>
      <c r="AW1396" s="38" t="s">
        <v>2</v>
      </c>
    </row>
    <row r="1397" spans="1:49" s="1" customFormat="1" ht="216.75">
      <c r="A1397" s="35">
        <v>1388</v>
      </c>
      <c r="B1397" s="36">
        <v>5092649</v>
      </c>
      <c r="C1397" s="36" t="s">
        <v>164</v>
      </c>
      <c r="D1397" s="36" t="s">
        <v>154</v>
      </c>
      <c r="E1397" s="36" t="s">
        <v>157</v>
      </c>
      <c r="F1397" s="43" t="s">
        <v>829</v>
      </c>
      <c r="G1397" s="43" t="s">
        <v>843</v>
      </c>
      <c r="H1397" s="36"/>
      <c r="I1397" s="36" t="s">
        <v>1264</v>
      </c>
      <c r="J1397" s="36" t="s">
        <v>143</v>
      </c>
      <c r="K1397" s="42" t="s">
        <v>1086</v>
      </c>
      <c r="L1397" s="36"/>
      <c r="M1397" s="36"/>
      <c r="N1397" s="36"/>
      <c r="O1397" s="36"/>
      <c r="P1397" s="36"/>
      <c r="Q1397" s="36"/>
      <c r="R1397" s="36"/>
      <c r="S1397" s="36"/>
      <c r="T1397" s="36"/>
      <c r="U1397" s="36">
        <v>12</v>
      </c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>
        <v>12</v>
      </c>
      <c r="AO1397" s="37" t="s">
        <v>7</v>
      </c>
      <c r="AP1397" s="36" t="s">
        <v>1249</v>
      </c>
      <c r="AQ1397" s="37">
        <v>1912.66</v>
      </c>
      <c r="AR1397" s="37"/>
      <c r="AS1397" s="39">
        <v>0.18</v>
      </c>
      <c r="AT1397" s="37">
        <f t="shared" si="63"/>
        <v>0</v>
      </c>
      <c r="AU1397" s="37">
        <f t="shared" si="64"/>
        <v>0</v>
      </c>
      <c r="AV1397" s="37">
        <f t="shared" si="65"/>
        <v>0</v>
      </c>
      <c r="AW1397" s="38" t="s">
        <v>2</v>
      </c>
    </row>
    <row r="1398" spans="1:49" s="1" customFormat="1" ht="204">
      <c r="A1398" s="35">
        <v>1389</v>
      </c>
      <c r="B1398" s="36">
        <v>5092497</v>
      </c>
      <c r="C1398" s="36" t="s">
        <v>164</v>
      </c>
      <c r="D1398" s="36" t="s">
        <v>154</v>
      </c>
      <c r="E1398" s="36" t="s">
        <v>157</v>
      </c>
      <c r="F1398" s="43" t="s">
        <v>845</v>
      </c>
      <c r="G1398" s="43" t="s">
        <v>846</v>
      </c>
      <c r="H1398" s="36"/>
      <c r="I1398" s="36" t="s">
        <v>1264</v>
      </c>
      <c r="J1398" s="36" t="s">
        <v>143</v>
      </c>
      <c r="K1398" s="42" t="s">
        <v>20</v>
      </c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>
        <v>2</v>
      </c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>
        <v>2</v>
      </c>
      <c r="AO1398" s="37" t="s">
        <v>7</v>
      </c>
      <c r="AP1398" s="36" t="s">
        <v>1248</v>
      </c>
      <c r="AQ1398" s="37">
        <v>2197.07</v>
      </c>
      <c r="AR1398" s="37"/>
      <c r="AS1398" s="39">
        <v>0.18</v>
      </c>
      <c r="AT1398" s="37">
        <f t="shared" si="63"/>
        <v>0</v>
      </c>
      <c r="AU1398" s="37">
        <f t="shared" si="64"/>
        <v>0</v>
      </c>
      <c r="AV1398" s="37">
        <f t="shared" si="65"/>
        <v>0</v>
      </c>
      <c r="AW1398" s="38" t="s">
        <v>2</v>
      </c>
    </row>
    <row r="1399" spans="1:49" s="1" customFormat="1" ht="229.5">
      <c r="A1399" s="35">
        <v>1390</v>
      </c>
      <c r="B1399" s="36">
        <v>5093283</v>
      </c>
      <c r="C1399" s="36" t="s">
        <v>164</v>
      </c>
      <c r="D1399" s="36" t="s">
        <v>154</v>
      </c>
      <c r="E1399" s="36" t="s">
        <v>157</v>
      </c>
      <c r="F1399" s="43" t="s">
        <v>819</v>
      </c>
      <c r="G1399" s="43" t="s">
        <v>870</v>
      </c>
      <c r="H1399" s="36"/>
      <c r="I1399" s="36" t="s">
        <v>1264</v>
      </c>
      <c r="J1399" s="36" t="s">
        <v>143</v>
      </c>
      <c r="K1399" s="42" t="s">
        <v>69</v>
      </c>
      <c r="L1399" s="36"/>
      <c r="M1399" s="36"/>
      <c r="N1399" s="36"/>
      <c r="O1399" s="36"/>
      <c r="P1399" s="36"/>
      <c r="Q1399" s="36"/>
      <c r="R1399" s="36"/>
      <c r="S1399" s="36"/>
      <c r="T1399" s="36">
        <v>1</v>
      </c>
      <c r="U1399" s="36"/>
      <c r="V1399" s="36"/>
      <c r="W1399" s="36"/>
      <c r="X1399" s="36"/>
      <c r="Y1399" s="36">
        <v>1</v>
      </c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>
        <v>2</v>
      </c>
      <c r="AO1399" s="37" t="s">
        <v>7</v>
      </c>
      <c r="AP1399" s="36" t="s">
        <v>1250</v>
      </c>
      <c r="AQ1399" s="37">
        <v>6741.01</v>
      </c>
      <c r="AR1399" s="37"/>
      <c r="AS1399" s="39">
        <v>0.18</v>
      </c>
      <c r="AT1399" s="37">
        <f t="shared" si="63"/>
        <v>0</v>
      </c>
      <c r="AU1399" s="37">
        <f t="shared" si="64"/>
        <v>0</v>
      </c>
      <c r="AV1399" s="37">
        <f t="shared" si="65"/>
        <v>0</v>
      </c>
      <c r="AW1399" s="38" t="s">
        <v>2</v>
      </c>
    </row>
    <row r="1400" spans="1:49" s="1" customFormat="1" ht="216.75">
      <c r="A1400" s="35">
        <v>1391</v>
      </c>
      <c r="B1400" s="36">
        <v>5092917</v>
      </c>
      <c r="C1400" s="36" t="s">
        <v>164</v>
      </c>
      <c r="D1400" s="36" t="s">
        <v>154</v>
      </c>
      <c r="E1400" s="36" t="s">
        <v>157</v>
      </c>
      <c r="F1400" s="43" t="s">
        <v>872</v>
      </c>
      <c r="G1400" s="43" t="s">
        <v>873</v>
      </c>
      <c r="H1400" s="36"/>
      <c r="I1400" s="36" t="s">
        <v>1264</v>
      </c>
      <c r="J1400" s="36" t="s">
        <v>143</v>
      </c>
      <c r="K1400" s="42" t="s">
        <v>1086</v>
      </c>
      <c r="L1400" s="36"/>
      <c r="M1400" s="36"/>
      <c r="N1400" s="36"/>
      <c r="O1400" s="36"/>
      <c r="P1400" s="36"/>
      <c r="Q1400" s="36"/>
      <c r="R1400" s="36"/>
      <c r="S1400" s="36"/>
      <c r="T1400" s="36"/>
      <c r="U1400" s="36">
        <v>1</v>
      </c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>
        <v>1</v>
      </c>
      <c r="AO1400" s="37" t="s">
        <v>7</v>
      </c>
      <c r="AP1400" s="36" t="s">
        <v>1249</v>
      </c>
      <c r="AQ1400" s="37">
        <v>3145.68</v>
      </c>
      <c r="AR1400" s="37"/>
      <c r="AS1400" s="39">
        <v>0.18</v>
      </c>
      <c r="AT1400" s="37">
        <f t="shared" si="63"/>
        <v>0</v>
      </c>
      <c r="AU1400" s="37">
        <f t="shared" si="64"/>
        <v>0</v>
      </c>
      <c r="AV1400" s="37">
        <f t="shared" si="65"/>
        <v>0</v>
      </c>
      <c r="AW1400" s="38" t="s">
        <v>2</v>
      </c>
    </row>
    <row r="1401" spans="1:49" s="1" customFormat="1" ht="229.5">
      <c r="A1401" s="35">
        <v>1392</v>
      </c>
      <c r="B1401" s="36">
        <v>5093104</v>
      </c>
      <c r="C1401" s="36" t="s">
        <v>164</v>
      </c>
      <c r="D1401" s="36" t="s">
        <v>154</v>
      </c>
      <c r="E1401" s="36" t="s">
        <v>157</v>
      </c>
      <c r="F1401" s="43" t="s">
        <v>876</v>
      </c>
      <c r="G1401" s="43" t="s">
        <v>877</v>
      </c>
      <c r="H1401" s="36"/>
      <c r="I1401" s="36" t="s">
        <v>1264</v>
      </c>
      <c r="J1401" s="36" t="s">
        <v>143</v>
      </c>
      <c r="K1401" s="42" t="s">
        <v>1086</v>
      </c>
      <c r="L1401" s="36"/>
      <c r="M1401" s="36"/>
      <c r="N1401" s="36"/>
      <c r="O1401" s="36"/>
      <c r="P1401" s="36"/>
      <c r="Q1401" s="36"/>
      <c r="R1401" s="36"/>
      <c r="S1401" s="36"/>
      <c r="T1401" s="36"/>
      <c r="U1401" s="36">
        <v>1</v>
      </c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>
        <v>1</v>
      </c>
      <c r="AO1401" s="37" t="s">
        <v>7</v>
      </c>
      <c r="AP1401" s="36" t="s">
        <v>1277</v>
      </c>
      <c r="AQ1401" s="37">
        <v>5800.33</v>
      </c>
      <c r="AR1401" s="37"/>
      <c r="AS1401" s="39">
        <v>0.18</v>
      </c>
      <c r="AT1401" s="37">
        <f t="shared" si="63"/>
        <v>0</v>
      </c>
      <c r="AU1401" s="37">
        <f t="shared" si="64"/>
        <v>0</v>
      </c>
      <c r="AV1401" s="37">
        <f t="shared" si="65"/>
        <v>0</v>
      </c>
      <c r="AW1401" s="38" t="s">
        <v>2</v>
      </c>
    </row>
    <row r="1402" spans="1:49" s="1" customFormat="1" ht="229.5">
      <c r="A1402" s="35">
        <v>1393</v>
      </c>
      <c r="B1402" s="36">
        <v>5100741</v>
      </c>
      <c r="C1402" s="36" t="s">
        <v>164</v>
      </c>
      <c r="D1402" s="36" t="s">
        <v>154</v>
      </c>
      <c r="E1402" s="36" t="s">
        <v>157</v>
      </c>
      <c r="F1402" s="43" t="s">
        <v>876</v>
      </c>
      <c r="G1402" s="43" t="s">
        <v>877</v>
      </c>
      <c r="H1402" s="36"/>
      <c r="I1402" s="36" t="s">
        <v>1264</v>
      </c>
      <c r="J1402" s="36" t="s">
        <v>143</v>
      </c>
      <c r="K1402" s="42" t="s">
        <v>11</v>
      </c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>
        <v>1</v>
      </c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>
        <v>1</v>
      </c>
      <c r="AO1402" s="37" t="s">
        <v>7</v>
      </c>
      <c r="AP1402" s="36" t="s">
        <v>1271</v>
      </c>
      <c r="AQ1402" s="37">
        <v>5978.4</v>
      </c>
      <c r="AR1402" s="37"/>
      <c r="AS1402" s="39">
        <v>0.18</v>
      </c>
      <c r="AT1402" s="37">
        <f t="shared" si="63"/>
        <v>0</v>
      </c>
      <c r="AU1402" s="37">
        <f t="shared" si="64"/>
        <v>0</v>
      </c>
      <c r="AV1402" s="37">
        <f t="shared" si="65"/>
        <v>0</v>
      </c>
      <c r="AW1402" s="38" t="s">
        <v>2</v>
      </c>
    </row>
    <row r="1403" spans="1:49" s="1" customFormat="1" ht="216.75">
      <c r="A1403" s="35">
        <v>1394</v>
      </c>
      <c r="B1403" s="36">
        <v>5092651</v>
      </c>
      <c r="C1403" s="36" t="s">
        <v>164</v>
      </c>
      <c r="D1403" s="36" t="s">
        <v>154</v>
      </c>
      <c r="E1403" s="36" t="s">
        <v>157</v>
      </c>
      <c r="F1403" s="43" t="s">
        <v>876</v>
      </c>
      <c r="G1403" s="43" t="s">
        <v>877</v>
      </c>
      <c r="H1403" s="36"/>
      <c r="I1403" s="36" t="s">
        <v>1264</v>
      </c>
      <c r="J1403" s="36" t="s">
        <v>143</v>
      </c>
      <c r="K1403" s="42" t="s">
        <v>1086</v>
      </c>
      <c r="L1403" s="36"/>
      <c r="M1403" s="36"/>
      <c r="N1403" s="36"/>
      <c r="O1403" s="36"/>
      <c r="P1403" s="36"/>
      <c r="Q1403" s="36"/>
      <c r="R1403" s="36"/>
      <c r="S1403" s="36"/>
      <c r="T1403" s="36"/>
      <c r="U1403" s="36">
        <v>2</v>
      </c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>
        <v>2</v>
      </c>
      <c r="AO1403" s="37" t="s">
        <v>7</v>
      </c>
      <c r="AP1403" s="36" t="s">
        <v>1249</v>
      </c>
      <c r="AQ1403" s="37">
        <v>5800.33</v>
      </c>
      <c r="AR1403" s="37"/>
      <c r="AS1403" s="39">
        <v>0.18</v>
      </c>
      <c r="AT1403" s="37">
        <f t="shared" si="63"/>
        <v>0</v>
      </c>
      <c r="AU1403" s="37">
        <f t="shared" si="64"/>
        <v>0</v>
      </c>
      <c r="AV1403" s="37">
        <f t="shared" si="65"/>
        <v>0</v>
      </c>
      <c r="AW1403" s="38" t="s">
        <v>2</v>
      </c>
    </row>
    <row r="1404" spans="1:49" s="1" customFormat="1" ht="216.75">
      <c r="A1404" s="35">
        <v>1395</v>
      </c>
      <c r="B1404" s="36">
        <v>5092650</v>
      </c>
      <c r="C1404" s="36" t="s">
        <v>164</v>
      </c>
      <c r="D1404" s="36" t="s">
        <v>154</v>
      </c>
      <c r="E1404" s="36" t="s">
        <v>157</v>
      </c>
      <c r="F1404" s="43" t="s">
        <v>878</v>
      </c>
      <c r="G1404" s="43" t="s">
        <v>879</v>
      </c>
      <c r="H1404" s="36"/>
      <c r="I1404" s="36" t="s">
        <v>1264</v>
      </c>
      <c r="J1404" s="36" t="s">
        <v>143</v>
      </c>
      <c r="K1404" s="42" t="s">
        <v>9</v>
      </c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>
        <v>2</v>
      </c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>
        <v>2</v>
      </c>
      <c r="AO1404" s="37" t="s">
        <v>7</v>
      </c>
      <c r="AP1404" s="36" t="s">
        <v>1249</v>
      </c>
      <c r="AQ1404" s="37">
        <v>6043.62</v>
      </c>
      <c r="AR1404" s="37"/>
      <c r="AS1404" s="39">
        <v>0.18</v>
      </c>
      <c r="AT1404" s="37">
        <f t="shared" si="63"/>
        <v>0</v>
      </c>
      <c r="AU1404" s="37">
        <f t="shared" si="64"/>
        <v>0</v>
      </c>
      <c r="AV1404" s="37">
        <f t="shared" si="65"/>
        <v>0</v>
      </c>
      <c r="AW1404" s="38" t="s">
        <v>2</v>
      </c>
    </row>
    <row r="1405" spans="1:49" s="1" customFormat="1" ht="204">
      <c r="A1405" s="35">
        <v>1396</v>
      </c>
      <c r="B1405" s="36">
        <v>5092493</v>
      </c>
      <c r="C1405" s="36" t="s">
        <v>164</v>
      </c>
      <c r="D1405" s="36" t="s">
        <v>154</v>
      </c>
      <c r="E1405" s="36" t="s">
        <v>157</v>
      </c>
      <c r="F1405" s="43" t="s">
        <v>878</v>
      </c>
      <c r="G1405" s="43" t="s">
        <v>879</v>
      </c>
      <c r="H1405" s="36"/>
      <c r="I1405" s="36" t="s">
        <v>1264</v>
      </c>
      <c r="J1405" s="36" t="s">
        <v>143</v>
      </c>
      <c r="K1405" s="42" t="s">
        <v>20</v>
      </c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>
        <v>2</v>
      </c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>
        <v>2</v>
      </c>
      <c r="AO1405" s="37" t="s">
        <v>7</v>
      </c>
      <c r="AP1405" s="36" t="s">
        <v>1248</v>
      </c>
      <c r="AQ1405" s="37">
        <v>6094.02</v>
      </c>
      <c r="AR1405" s="37"/>
      <c r="AS1405" s="39">
        <v>0.18</v>
      </c>
      <c r="AT1405" s="37">
        <f t="shared" si="63"/>
        <v>0</v>
      </c>
      <c r="AU1405" s="37">
        <f t="shared" si="64"/>
        <v>0</v>
      </c>
      <c r="AV1405" s="37">
        <f t="shared" si="65"/>
        <v>0</v>
      </c>
      <c r="AW1405" s="38" t="s">
        <v>2</v>
      </c>
    </row>
    <row r="1406" spans="1:49" s="1" customFormat="1" ht="229.5">
      <c r="A1406" s="35">
        <v>1397</v>
      </c>
      <c r="B1406" s="36">
        <v>5093633</v>
      </c>
      <c r="C1406" s="36" t="s">
        <v>164</v>
      </c>
      <c r="D1406" s="36" t="s">
        <v>154</v>
      </c>
      <c r="E1406" s="36" t="s">
        <v>157</v>
      </c>
      <c r="F1406" s="43" t="s">
        <v>878</v>
      </c>
      <c r="G1406" s="43" t="s">
        <v>879</v>
      </c>
      <c r="H1406" s="36"/>
      <c r="I1406" s="36" t="s">
        <v>1264</v>
      </c>
      <c r="J1406" s="36" t="s">
        <v>143</v>
      </c>
      <c r="K1406" s="42" t="s">
        <v>24</v>
      </c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>
        <v>1</v>
      </c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>
        <v>1</v>
      </c>
      <c r="AO1406" s="37" t="s">
        <v>7</v>
      </c>
      <c r="AP1406" s="36" t="s">
        <v>1271</v>
      </c>
      <c r="AQ1406" s="37">
        <v>6077.42</v>
      </c>
      <c r="AR1406" s="37"/>
      <c r="AS1406" s="39">
        <v>0.18</v>
      </c>
      <c r="AT1406" s="37">
        <f t="shared" si="63"/>
        <v>0</v>
      </c>
      <c r="AU1406" s="37">
        <f t="shared" si="64"/>
        <v>0</v>
      </c>
      <c r="AV1406" s="37">
        <f t="shared" si="65"/>
        <v>0</v>
      </c>
      <c r="AW1406" s="38" t="s">
        <v>2</v>
      </c>
    </row>
    <row r="1407" spans="1:49" s="1" customFormat="1" ht="216.75">
      <c r="A1407" s="35">
        <v>1398</v>
      </c>
      <c r="B1407" s="36">
        <v>5092646</v>
      </c>
      <c r="C1407" s="36" t="s">
        <v>164</v>
      </c>
      <c r="D1407" s="36" t="s">
        <v>154</v>
      </c>
      <c r="E1407" s="36" t="s">
        <v>157</v>
      </c>
      <c r="F1407" s="43" t="s">
        <v>880</v>
      </c>
      <c r="G1407" s="43" t="s">
        <v>881</v>
      </c>
      <c r="H1407" s="36"/>
      <c r="I1407" s="36" t="s">
        <v>1264</v>
      </c>
      <c r="J1407" s="36" t="s">
        <v>143</v>
      </c>
      <c r="K1407" s="42" t="s">
        <v>1086</v>
      </c>
      <c r="L1407" s="36"/>
      <c r="M1407" s="36"/>
      <c r="N1407" s="36"/>
      <c r="O1407" s="36"/>
      <c r="P1407" s="36"/>
      <c r="Q1407" s="36"/>
      <c r="R1407" s="36"/>
      <c r="S1407" s="36"/>
      <c r="T1407" s="36"/>
      <c r="U1407" s="36">
        <v>1</v>
      </c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>
        <v>1</v>
      </c>
      <c r="AO1407" s="37" t="s">
        <v>7</v>
      </c>
      <c r="AP1407" s="36" t="s">
        <v>1249</v>
      </c>
      <c r="AQ1407" s="37">
        <v>10109.95</v>
      </c>
      <c r="AR1407" s="37"/>
      <c r="AS1407" s="39">
        <v>0.18</v>
      </c>
      <c r="AT1407" s="37">
        <f t="shared" si="63"/>
        <v>0</v>
      </c>
      <c r="AU1407" s="37">
        <f t="shared" si="64"/>
        <v>0</v>
      </c>
      <c r="AV1407" s="37">
        <f t="shared" si="65"/>
        <v>0</v>
      </c>
      <c r="AW1407" s="38" t="s">
        <v>2</v>
      </c>
    </row>
    <row r="1408" spans="1:49" s="1" customFormat="1" ht="204">
      <c r="A1408" s="35">
        <v>1399</v>
      </c>
      <c r="B1408" s="36">
        <v>5092525</v>
      </c>
      <c r="C1408" s="36" t="s">
        <v>164</v>
      </c>
      <c r="D1408" s="36" t="s">
        <v>154</v>
      </c>
      <c r="E1408" s="36" t="s">
        <v>157</v>
      </c>
      <c r="F1408" s="43" t="s">
        <v>880</v>
      </c>
      <c r="G1408" s="43" t="s">
        <v>881</v>
      </c>
      <c r="H1408" s="36"/>
      <c r="I1408" s="36" t="s">
        <v>1264</v>
      </c>
      <c r="J1408" s="36" t="s">
        <v>143</v>
      </c>
      <c r="K1408" s="42" t="s">
        <v>24</v>
      </c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>
        <v>1</v>
      </c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>
        <v>1</v>
      </c>
      <c r="AO1408" s="37" t="s">
        <v>7</v>
      </c>
      <c r="AP1408" s="36" t="s">
        <v>1248</v>
      </c>
      <c r="AQ1408" s="37">
        <v>10362.7</v>
      </c>
      <c r="AR1408" s="37"/>
      <c r="AS1408" s="39">
        <v>0.18</v>
      </c>
      <c r="AT1408" s="37">
        <f t="shared" si="63"/>
        <v>0</v>
      </c>
      <c r="AU1408" s="37">
        <f t="shared" si="64"/>
        <v>0</v>
      </c>
      <c r="AV1408" s="37">
        <f t="shared" si="65"/>
        <v>0</v>
      </c>
      <c r="AW1408" s="38" t="s">
        <v>2</v>
      </c>
    </row>
    <row r="1409" spans="1:49" s="1" customFormat="1" ht="204">
      <c r="A1409" s="35">
        <v>1400</v>
      </c>
      <c r="B1409" s="36">
        <v>5092494</v>
      </c>
      <c r="C1409" s="36" t="s">
        <v>164</v>
      </c>
      <c r="D1409" s="36" t="s">
        <v>154</v>
      </c>
      <c r="E1409" s="36" t="s">
        <v>157</v>
      </c>
      <c r="F1409" s="43" t="s">
        <v>888</v>
      </c>
      <c r="G1409" s="43" t="s">
        <v>889</v>
      </c>
      <c r="H1409" s="36"/>
      <c r="I1409" s="36" t="s">
        <v>1264</v>
      </c>
      <c r="J1409" s="36" t="s">
        <v>143</v>
      </c>
      <c r="K1409" s="42" t="s">
        <v>11</v>
      </c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>
        <v>2</v>
      </c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>
        <v>2</v>
      </c>
      <c r="AO1409" s="37" t="s">
        <v>7</v>
      </c>
      <c r="AP1409" s="36" t="s">
        <v>1248</v>
      </c>
      <c r="AQ1409" s="37">
        <v>2763.86</v>
      </c>
      <c r="AR1409" s="37"/>
      <c r="AS1409" s="39">
        <v>0.18</v>
      </c>
      <c r="AT1409" s="37">
        <f t="shared" si="63"/>
        <v>0</v>
      </c>
      <c r="AU1409" s="37">
        <f t="shared" si="64"/>
        <v>0</v>
      </c>
      <c r="AV1409" s="37">
        <f t="shared" si="65"/>
        <v>0</v>
      </c>
      <c r="AW1409" s="38" t="s">
        <v>2</v>
      </c>
    </row>
    <row r="1410" spans="1:49" s="1" customFormat="1" ht="229.5">
      <c r="A1410" s="35">
        <v>1401</v>
      </c>
      <c r="B1410" s="36">
        <v>5093614</v>
      </c>
      <c r="C1410" s="36" t="s">
        <v>164</v>
      </c>
      <c r="D1410" s="36" t="s">
        <v>154</v>
      </c>
      <c r="E1410" s="36" t="s">
        <v>157</v>
      </c>
      <c r="F1410" s="43" t="s">
        <v>888</v>
      </c>
      <c r="G1410" s="43" t="s">
        <v>889</v>
      </c>
      <c r="H1410" s="36"/>
      <c r="I1410" s="36" t="s">
        <v>1264</v>
      </c>
      <c r="J1410" s="36" t="s">
        <v>143</v>
      </c>
      <c r="K1410" s="42" t="s">
        <v>1083</v>
      </c>
      <c r="L1410" s="36"/>
      <c r="M1410" s="36"/>
      <c r="N1410" s="36"/>
      <c r="O1410" s="36"/>
      <c r="P1410" s="36"/>
      <c r="Q1410" s="36"/>
      <c r="R1410" s="36"/>
      <c r="S1410" s="36"/>
      <c r="T1410" s="36">
        <v>1</v>
      </c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>
        <v>1</v>
      </c>
      <c r="AO1410" s="37" t="s">
        <v>7</v>
      </c>
      <c r="AP1410" s="36" t="s">
        <v>1271</v>
      </c>
      <c r="AQ1410" s="37">
        <v>2681.53</v>
      </c>
      <c r="AR1410" s="37"/>
      <c r="AS1410" s="39">
        <v>0.18</v>
      </c>
      <c r="AT1410" s="37">
        <f t="shared" si="63"/>
        <v>0</v>
      </c>
      <c r="AU1410" s="37">
        <f t="shared" si="64"/>
        <v>0</v>
      </c>
      <c r="AV1410" s="37">
        <f t="shared" si="65"/>
        <v>0</v>
      </c>
      <c r="AW1410" s="38" t="s">
        <v>2</v>
      </c>
    </row>
    <row r="1411" spans="1:49" s="1" customFormat="1" ht="204">
      <c r="A1411" s="35">
        <v>1402</v>
      </c>
      <c r="B1411" s="36">
        <v>5092533</v>
      </c>
      <c r="C1411" s="36" t="s">
        <v>164</v>
      </c>
      <c r="D1411" s="36" t="s">
        <v>154</v>
      </c>
      <c r="E1411" s="36" t="s">
        <v>157</v>
      </c>
      <c r="F1411" s="43" t="s">
        <v>644</v>
      </c>
      <c r="G1411" s="43" t="s">
        <v>892</v>
      </c>
      <c r="H1411" s="36"/>
      <c r="I1411" s="36" t="s">
        <v>1264</v>
      </c>
      <c r="J1411" s="36" t="s">
        <v>143</v>
      </c>
      <c r="K1411" s="42" t="s">
        <v>20</v>
      </c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>
        <v>3</v>
      </c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>
        <v>3</v>
      </c>
      <c r="AO1411" s="37" t="s">
        <v>7</v>
      </c>
      <c r="AP1411" s="36" t="s">
        <v>1248</v>
      </c>
      <c r="AQ1411" s="37">
        <v>6191.99</v>
      </c>
      <c r="AR1411" s="37"/>
      <c r="AS1411" s="39">
        <v>0.18</v>
      </c>
      <c r="AT1411" s="37">
        <f t="shared" si="63"/>
        <v>0</v>
      </c>
      <c r="AU1411" s="37">
        <f t="shared" si="64"/>
        <v>0</v>
      </c>
      <c r="AV1411" s="37">
        <f t="shared" si="65"/>
        <v>0</v>
      </c>
      <c r="AW1411" s="38" t="s">
        <v>2</v>
      </c>
    </row>
    <row r="1412" spans="1:49" s="1" customFormat="1" ht="204">
      <c r="A1412" s="35">
        <v>1403</v>
      </c>
      <c r="B1412" s="36">
        <v>5092505</v>
      </c>
      <c r="C1412" s="36" t="s">
        <v>164</v>
      </c>
      <c r="D1412" s="36" t="s">
        <v>154</v>
      </c>
      <c r="E1412" s="36" t="s">
        <v>157</v>
      </c>
      <c r="F1412" s="43" t="s">
        <v>179</v>
      </c>
      <c r="G1412" s="43" t="s">
        <v>902</v>
      </c>
      <c r="H1412" s="36"/>
      <c r="I1412" s="36" t="s">
        <v>1264</v>
      </c>
      <c r="J1412" s="36" t="s">
        <v>143</v>
      </c>
      <c r="K1412" s="42" t="s">
        <v>68</v>
      </c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>
        <v>2</v>
      </c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>
        <v>2</v>
      </c>
      <c r="AO1412" s="37" t="s">
        <v>7</v>
      </c>
      <c r="AP1412" s="36" t="s">
        <v>1248</v>
      </c>
      <c r="AQ1412" s="37">
        <v>16060.35</v>
      </c>
      <c r="AR1412" s="37"/>
      <c r="AS1412" s="39">
        <v>0.18</v>
      </c>
      <c r="AT1412" s="37">
        <f t="shared" si="63"/>
        <v>0</v>
      </c>
      <c r="AU1412" s="37">
        <f t="shared" si="64"/>
        <v>0</v>
      </c>
      <c r="AV1412" s="37">
        <f t="shared" si="65"/>
        <v>0</v>
      </c>
      <c r="AW1412" s="38" t="s">
        <v>2</v>
      </c>
    </row>
    <row r="1413" spans="1:49" s="1" customFormat="1" ht="229.5">
      <c r="A1413" s="35">
        <v>1404</v>
      </c>
      <c r="B1413" s="36">
        <v>5093279</v>
      </c>
      <c r="C1413" s="36" t="s">
        <v>164</v>
      </c>
      <c r="D1413" s="36" t="s">
        <v>154</v>
      </c>
      <c r="E1413" s="36" t="s">
        <v>157</v>
      </c>
      <c r="F1413" s="43" t="s">
        <v>907</v>
      </c>
      <c r="G1413" s="43" t="s">
        <v>908</v>
      </c>
      <c r="H1413" s="36"/>
      <c r="I1413" s="36" t="s">
        <v>1264</v>
      </c>
      <c r="J1413" s="36" t="s">
        <v>143</v>
      </c>
      <c r="K1413" s="42" t="s">
        <v>1225</v>
      </c>
      <c r="L1413" s="36"/>
      <c r="M1413" s="36"/>
      <c r="N1413" s="36"/>
      <c r="O1413" s="36"/>
      <c r="P1413" s="36"/>
      <c r="Q1413" s="36"/>
      <c r="R1413" s="36"/>
      <c r="S1413" s="36"/>
      <c r="T1413" s="36">
        <v>2</v>
      </c>
      <c r="U1413" s="36"/>
      <c r="V1413" s="36">
        <v>1</v>
      </c>
      <c r="W1413" s="36">
        <v>1</v>
      </c>
      <c r="X1413" s="36"/>
      <c r="Y1413" s="36">
        <v>1</v>
      </c>
      <c r="Z1413" s="36">
        <v>1</v>
      </c>
      <c r="AA1413" s="36"/>
      <c r="AB1413" s="36">
        <v>2</v>
      </c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>
        <v>8</v>
      </c>
      <c r="AO1413" s="37" t="s">
        <v>7</v>
      </c>
      <c r="AP1413" s="36" t="s">
        <v>1250</v>
      </c>
      <c r="AQ1413" s="37">
        <v>923.19</v>
      </c>
      <c r="AR1413" s="37"/>
      <c r="AS1413" s="39">
        <v>0.18</v>
      </c>
      <c r="AT1413" s="37">
        <f t="shared" si="63"/>
        <v>0</v>
      </c>
      <c r="AU1413" s="37">
        <f t="shared" si="64"/>
        <v>0</v>
      </c>
      <c r="AV1413" s="37">
        <f t="shared" si="65"/>
        <v>0</v>
      </c>
      <c r="AW1413" s="38" t="s">
        <v>2</v>
      </c>
    </row>
    <row r="1414" spans="1:49" s="1" customFormat="1" ht="229.5">
      <c r="A1414" s="35">
        <v>1405</v>
      </c>
      <c r="B1414" s="36">
        <v>5093096</v>
      </c>
      <c r="C1414" s="36" t="s">
        <v>164</v>
      </c>
      <c r="D1414" s="36" t="s">
        <v>154</v>
      </c>
      <c r="E1414" s="36" t="s">
        <v>157</v>
      </c>
      <c r="F1414" s="43" t="s">
        <v>804</v>
      </c>
      <c r="G1414" s="43" t="s">
        <v>909</v>
      </c>
      <c r="H1414" s="36"/>
      <c r="I1414" s="36" t="s">
        <v>1264</v>
      </c>
      <c r="J1414" s="36" t="s">
        <v>143</v>
      </c>
      <c r="K1414" s="42" t="s">
        <v>1083</v>
      </c>
      <c r="L1414" s="36"/>
      <c r="M1414" s="36"/>
      <c r="N1414" s="36"/>
      <c r="O1414" s="36"/>
      <c r="P1414" s="36"/>
      <c r="Q1414" s="36"/>
      <c r="R1414" s="36"/>
      <c r="S1414" s="36"/>
      <c r="T1414" s="36">
        <v>2</v>
      </c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>
        <v>2</v>
      </c>
      <c r="AO1414" s="37" t="s">
        <v>7</v>
      </c>
      <c r="AP1414" s="36" t="s">
        <v>1277</v>
      </c>
      <c r="AQ1414" s="37">
        <v>18443.1</v>
      </c>
      <c r="AR1414" s="37"/>
      <c r="AS1414" s="39">
        <v>0.18</v>
      </c>
      <c r="AT1414" s="37">
        <f t="shared" si="63"/>
        <v>0</v>
      </c>
      <c r="AU1414" s="37">
        <f t="shared" si="64"/>
        <v>0</v>
      </c>
      <c r="AV1414" s="37">
        <f t="shared" si="65"/>
        <v>0</v>
      </c>
      <c r="AW1414" s="38" t="s">
        <v>2</v>
      </c>
    </row>
    <row r="1415" spans="1:49" s="1" customFormat="1" ht="229.5">
      <c r="A1415" s="35">
        <v>1406</v>
      </c>
      <c r="B1415" s="36">
        <v>5093095</v>
      </c>
      <c r="C1415" s="36" t="s">
        <v>164</v>
      </c>
      <c r="D1415" s="36" t="s">
        <v>154</v>
      </c>
      <c r="E1415" s="36" t="s">
        <v>157</v>
      </c>
      <c r="F1415" s="43" t="s">
        <v>804</v>
      </c>
      <c r="G1415" s="43" t="s">
        <v>910</v>
      </c>
      <c r="H1415" s="36"/>
      <c r="I1415" s="36" t="s">
        <v>1264</v>
      </c>
      <c r="J1415" s="36" t="s">
        <v>143</v>
      </c>
      <c r="K1415" s="42" t="s">
        <v>1083</v>
      </c>
      <c r="L1415" s="36"/>
      <c r="M1415" s="36"/>
      <c r="N1415" s="36"/>
      <c r="O1415" s="36"/>
      <c r="P1415" s="36"/>
      <c r="Q1415" s="36"/>
      <c r="R1415" s="36"/>
      <c r="S1415" s="36"/>
      <c r="T1415" s="36">
        <v>2</v>
      </c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>
        <v>2</v>
      </c>
      <c r="AO1415" s="37" t="s">
        <v>7</v>
      </c>
      <c r="AP1415" s="36" t="s">
        <v>1277</v>
      </c>
      <c r="AQ1415" s="37">
        <v>21010.49</v>
      </c>
      <c r="AR1415" s="37"/>
      <c r="AS1415" s="39">
        <v>0.18</v>
      </c>
      <c r="AT1415" s="37">
        <f t="shared" si="63"/>
        <v>0</v>
      </c>
      <c r="AU1415" s="37">
        <f t="shared" si="64"/>
        <v>0</v>
      </c>
      <c r="AV1415" s="37">
        <f t="shared" si="65"/>
        <v>0</v>
      </c>
      <c r="AW1415" s="38" t="s">
        <v>2</v>
      </c>
    </row>
    <row r="1416" spans="1:49" s="1" customFormat="1" ht="229.5">
      <c r="A1416" s="35">
        <v>1407</v>
      </c>
      <c r="B1416" s="36">
        <v>5093278</v>
      </c>
      <c r="C1416" s="36" t="s">
        <v>164</v>
      </c>
      <c r="D1416" s="36" t="s">
        <v>154</v>
      </c>
      <c r="E1416" s="36" t="s">
        <v>157</v>
      </c>
      <c r="F1416" s="43" t="s">
        <v>722</v>
      </c>
      <c r="G1416" s="43" t="s">
        <v>918</v>
      </c>
      <c r="H1416" s="36"/>
      <c r="I1416" s="36" t="s">
        <v>1264</v>
      </c>
      <c r="J1416" s="36" t="s">
        <v>143</v>
      </c>
      <c r="K1416" s="42" t="s">
        <v>1226</v>
      </c>
      <c r="L1416" s="36"/>
      <c r="M1416" s="36"/>
      <c r="N1416" s="36"/>
      <c r="O1416" s="36"/>
      <c r="P1416" s="36"/>
      <c r="Q1416" s="36"/>
      <c r="R1416" s="36"/>
      <c r="S1416" s="36"/>
      <c r="T1416" s="36"/>
      <c r="U1416" s="36">
        <v>1</v>
      </c>
      <c r="V1416" s="36"/>
      <c r="W1416" s="36"/>
      <c r="X1416" s="36">
        <v>1</v>
      </c>
      <c r="Y1416" s="36"/>
      <c r="Z1416" s="36">
        <v>1</v>
      </c>
      <c r="AA1416" s="36">
        <v>1</v>
      </c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>
        <v>4</v>
      </c>
      <c r="AO1416" s="37" t="s">
        <v>7</v>
      </c>
      <c r="AP1416" s="36" t="s">
        <v>1250</v>
      </c>
      <c r="AQ1416" s="37">
        <v>14135.79</v>
      </c>
      <c r="AR1416" s="37"/>
      <c r="AS1416" s="39">
        <v>0.18</v>
      </c>
      <c r="AT1416" s="37">
        <f t="shared" si="63"/>
        <v>0</v>
      </c>
      <c r="AU1416" s="37">
        <f t="shared" si="64"/>
        <v>0</v>
      </c>
      <c r="AV1416" s="37">
        <f t="shared" si="65"/>
        <v>0</v>
      </c>
      <c r="AW1416" s="38" t="s">
        <v>2</v>
      </c>
    </row>
    <row r="1417" spans="1:49" s="1" customFormat="1" ht="229.5">
      <c r="A1417" s="35">
        <v>1408</v>
      </c>
      <c r="B1417" s="36">
        <v>5093582</v>
      </c>
      <c r="C1417" s="36" t="s">
        <v>164</v>
      </c>
      <c r="D1417" s="36" t="s">
        <v>154</v>
      </c>
      <c r="E1417" s="36" t="s">
        <v>157</v>
      </c>
      <c r="F1417" s="43" t="s">
        <v>945</v>
      </c>
      <c r="G1417" s="43" t="s">
        <v>946</v>
      </c>
      <c r="H1417" s="36"/>
      <c r="I1417" s="36" t="s">
        <v>1264</v>
      </c>
      <c r="J1417" s="36" t="s">
        <v>143</v>
      </c>
      <c r="K1417" s="42" t="s">
        <v>1</v>
      </c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>
        <v>1</v>
      </c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>
        <v>1</v>
      </c>
      <c r="AO1417" s="37" t="s">
        <v>7</v>
      </c>
      <c r="AP1417" s="36" t="s">
        <v>1271</v>
      </c>
      <c r="AQ1417" s="37">
        <v>9563.03</v>
      </c>
      <c r="AR1417" s="37"/>
      <c r="AS1417" s="39">
        <v>0.18</v>
      </c>
      <c r="AT1417" s="37">
        <f t="shared" si="63"/>
        <v>0</v>
      </c>
      <c r="AU1417" s="37">
        <f t="shared" si="64"/>
        <v>0</v>
      </c>
      <c r="AV1417" s="37">
        <f t="shared" si="65"/>
        <v>0</v>
      </c>
      <c r="AW1417" s="38" t="s">
        <v>2</v>
      </c>
    </row>
    <row r="1418" spans="1:49" s="1" customFormat="1" ht="204">
      <c r="A1418" s="35">
        <v>1409</v>
      </c>
      <c r="B1418" s="36">
        <v>5092527</v>
      </c>
      <c r="C1418" s="36" t="s">
        <v>164</v>
      </c>
      <c r="D1418" s="36" t="s">
        <v>154</v>
      </c>
      <c r="E1418" s="36" t="s">
        <v>157</v>
      </c>
      <c r="F1418" s="43" t="s">
        <v>965</v>
      </c>
      <c r="G1418" s="43" t="s">
        <v>966</v>
      </c>
      <c r="H1418" s="36"/>
      <c r="I1418" s="36" t="s">
        <v>1264</v>
      </c>
      <c r="J1418" s="36" t="s">
        <v>143</v>
      </c>
      <c r="K1418" s="42" t="s">
        <v>20</v>
      </c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>
        <v>1</v>
      </c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>
        <v>1</v>
      </c>
      <c r="AO1418" s="37" t="s">
        <v>7</v>
      </c>
      <c r="AP1418" s="36" t="s">
        <v>1248</v>
      </c>
      <c r="AQ1418" s="37">
        <v>11603.59</v>
      </c>
      <c r="AR1418" s="37"/>
      <c r="AS1418" s="39">
        <v>0.18</v>
      </c>
      <c r="AT1418" s="37">
        <f aca="true" t="shared" si="66" ref="AT1418:AT1481">ROUND(ROUND(AR1418,2)*AN1418,2)</f>
        <v>0</v>
      </c>
      <c r="AU1418" s="37">
        <f aca="true" t="shared" si="67" ref="AU1418:AU1481">ROUND(AT1418*AS1418,2)</f>
        <v>0</v>
      </c>
      <c r="AV1418" s="37">
        <f aca="true" t="shared" si="68" ref="AV1418:AV1481">AU1418+AT1418</f>
        <v>0</v>
      </c>
      <c r="AW1418" s="38" t="s">
        <v>2</v>
      </c>
    </row>
    <row r="1419" spans="1:49" s="1" customFormat="1" ht="216.75">
      <c r="A1419" s="35">
        <v>1410</v>
      </c>
      <c r="B1419" s="36">
        <v>5092656</v>
      </c>
      <c r="C1419" s="36" t="s">
        <v>164</v>
      </c>
      <c r="D1419" s="36" t="s">
        <v>154</v>
      </c>
      <c r="E1419" s="36" t="s">
        <v>157</v>
      </c>
      <c r="F1419" s="43" t="s">
        <v>985</v>
      </c>
      <c r="G1419" s="43" t="s">
        <v>986</v>
      </c>
      <c r="H1419" s="36"/>
      <c r="I1419" s="36" t="s">
        <v>1264</v>
      </c>
      <c r="J1419" s="36" t="s">
        <v>143</v>
      </c>
      <c r="K1419" s="42" t="s">
        <v>1236</v>
      </c>
      <c r="L1419" s="36"/>
      <c r="M1419" s="36"/>
      <c r="N1419" s="36"/>
      <c r="O1419" s="36"/>
      <c r="P1419" s="36"/>
      <c r="Q1419" s="36"/>
      <c r="R1419" s="36"/>
      <c r="S1419" s="36"/>
      <c r="T1419" s="36">
        <v>10</v>
      </c>
      <c r="U1419" s="36"/>
      <c r="V1419" s="36"/>
      <c r="W1419" s="36"/>
      <c r="X1419" s="36"/>
      <c r="Y1419" s="36">
        <v>10</v>
      </c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>
        <v>20</v>
      </c>
      <c r="AO1419" s="37" t="s">
        <v>7</v>
      </c>
      <c r="AP1419" s="36" t="s">
        <v>1249</v>
      </c>
      <c r="AQ1419" s="37">
        <v>552.98</v>
      </c>
      <c r="AR1419" s="37"/>
      <c r="AS1419" s="39">
        <v>0.18</v>
      </c>
      <c r="AT1419" s="37">
        <f t="shared" si="66"/>
        <v>0</v>
      </c>
      <c r="AU1419" s="37">
        <f t="shared" si="67"/>
        <v>0</v>
      </c>
      <c r="AV1419" s="37">
        <f t="shared" si="68"/>
        <v>0</v>
      </c>
      <c r="AW1419" s="38" t="s">
        <v>2</v>
      </c>
    </row>
    <row r="1420" spans="1:49" s="1" customFormat="1" ht="204">
      <c r="A1420" s="35">
        <v>1411</v>
      </c>
      <c r="B1420" s="36">
        <v>5092515</v>
      </c>
      <c r="C1420" s="36" t="s">
        <v>164</v>
      </c>
      <c r="D1420" s="36" t="s">
        <v>154</v>
      </c>
      <c r="E1420" s="36" t="s">
        <v>157</v>
      </c>
      <c r="F1420" s="43" t="s">
        <v>985</v>
      </c>
      <c r="G1420" s="43" t="s">
        <v>986</v>
      </c>
      <c r="H1420" s="36"/>
      <c r="I1420" s="36" t="s">
        <v>1264</v>
      </c>
      <c r="J1420" s="36" t="s">
        <v>143</v>
      </c>
      <c r="K1420" s="42" t="s">
        <v>1086</v>
      </c>
      <c r="L1420" s="36"/>
      <c r="M1420" s="36"/>
      <c r="N1420" s="36"/>
      <c r="O1420" s="36"/>
      <c r="P1420" s="36"/>
      <c r="Q1420" s="36"/>
      <c r="R1420" s="36"/>
      <c r="S1420" s="36"/>
      <c r="T1420" s="36"/>
      <c r="U1420" s="36">
        <v>30</v>
      </c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>
        <v>30</v>
      </c>
      <c r="AO1420" s="37" t="s">
        <v>7</v>
      </c>
      <c r="AP1420" s="36" t="s">
        <v>1248</v>
      </c>
      <c r="AQ1420" s="37">
        <v>545.4</v>
      </c>
      <c r="AR1420" s="37"/>
      <c r="AS1420" s="39">
        <v>0.18</v>
      </c>
      <c r="AT1420" s="37">
        <f t="shared" si="66"/>
        <v>0</v>
      </c>
      <c r="AU1420" s="37">
        <f t="shared" si="67"/>
        <v>0</v>
      </c>
      <c r="AV1420" s="37">
        <f t="shared" si="68"/>
        <v>0</v>
      </c>
      <c r="AW1420" s="38" t="s">
        <v>2</v>
      </c>
    </row>
    <row r="1421" spans="1:49" s="1" customFormat="1" ht="229.5">
      <c r="A1421" s="35">
        <v>1412</v>
      </c>
      <c r="B1421" s="36">
        <v>5093634</v>
      </c>
      <c r="C1421" s="36" t="s">
        <v>164</v>
      </c>
      <c r="D1421" s="36" t="s">
        <v>154</v>
      </c>
      <c r="E1421" s="36" t="s">
        <v>157</v>
      </c>
      <c r="F1421" s="43" t="s">
        <v>985</v>
      </c>
      <c r="G1421" s="43" t="s">
        <v>986</v>
      </c>
      <c r="H1421" s="36"/>
      <c r="I1421" s="36" t="s">
        <v>1264</v>
      </c>
      <c r="J1421" s="36" t="s">
        <v>143</v>
      </c>
      <c r="K1421" s="42" t="s">
        <v>1237</v>
      </c>
      <c r="L1421" s="36"/>
      <c r="M1421" s="36"/>
      <c r="N1421" s="36"/>
      <c r="O1421" s="36"/>
      <c r="P1421" s="36"/>
      <c r="Q1421" s="36"/>
      <c r="R1421" s="36"/>
      <c r="S1421" s="36"/>
      <c r="T1421" s="36"/>
      <c r="U1421" s="36">
        <v>10</v>
      </c>
      <c r="V1421" s="36"/>
      <c r="W1421" s="36"/>
      <c r="X1421" s="36"/>
      <c r="Y1421" s="36"/>
      <c r="Z1421" s="36">
        <v>10</v>
      </c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>
        <v>20</v>
      </c>
      <c r="AO1421" s="37" t="s">
        <v>7</v>
      </c>
      <c r="AP1421" s="36" t="s">
        <v>1271</v>
      </c>
      <c r="AQ1421" s="37">
        <v>553.8</v>
      </c>
      <c r="AR1421" s="37"/>
      <c r="AS1421" s="39">
        <v>0.18</v>
      </c>
      <c r="AT1421" s="37">
        <f t="shared" si="66"/>
        <v>0</v>
      </c>
      <c r="AU1421" s="37">
        <f t="shared" si="67"/>
        <v>0</v>
      </c>
      <c r="AV1421" s="37">
        <f t="shared" si="68"/>
        <v>0</v>
      </c>
      <c r="AW1421" s="38" t="s">
        <v>2</v>
      </c>
    </row>
    <row r="1422" spans="1:49" s="1" customFormat="1" ht="229.5">
      <c r="A1422" s="35">
        <v>1413</v>
      </c>
      <c r="B1422" s="36">
        <v>5093070</v>
      </c>
      <c r="C1422" s="36" t="s">
        <v>164</v>
      </c>
      <c r="D1422" s="36" t="s">
        <v>154</v>
      </c>
      <c r="E1422" s="36" t="s">
        <v>157</v>
      </c>
      <c r="F1422" s="43" t="s">
        <v>797</v>
      </c>
      <c r="G1422" s="43" t="s">
        <v>999</v>
      </c>
      <c r="H1422" s="36"/>
      <c r="I1422" s="36" t="s">
        <v>1264</v>
      </c>
      <c r="J1422" s="36" t="s">
        <v>143</v>
      </c>
      <c r="K1422" s="42" t="s">
        <v>1</v>
      </c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>
        <v>1</v>
      </c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>
        <v>1</v>
      </c>
      <c r="AO1422" s="37" t="s">
        <v>7</v>
      </c>
      <c r="AP1422" s="36" t="s">
        <v>1277</v>
      </c>
      <c r="AQ1422" s="37">
        <v>6765.13</v>
      </c>
      <c r="AR1422" s="37"/>
      <c r="AS1422" s="39">
        <v>0.18</v>
      </c>
      <c r="AT1422" s="37">
        <f t="shared" si="66"/>
        <v>0</v>
      </c>
      <c r="AU1422" s="37">
        <f t="shared" si="67"/>
        <v>0</v>
      </c>
      <c r="AV1422" s="37">
        <f t="shared" si="68"/>
        <v>0</v>
      </c>
      <c r="AW1422" s="38" t="s">
        <v>2</v>
      </c>
    </row>
    <row r="1423" spans="1:49" s="1" customFormat="1" ht="204">
      <c r="A1423" s="35">
        <v>1414</v>
      </c>
      <c r="B1423" s="36">
        <v>5092477</v>
      </c>
      <c r="C1423" s="36" t="s">
        <v>164</v>
      </c>
      <c r="D1423" s="36" t="s">
        <v>154</v>
      </c>
      <c r="E1423" s="36" t="s">
        <v>157</v>
      </c>
      <c r="F1423" s="43" t="s">
        <v>1002</v>
      </c>
      <c r="G1423" s="43" t="s">
        <v>1003</v>
      </c>
      <c r="H1423" s="36"/>
      <c r="I1423" s="36" t="s">
        <v>1264</v>
      </c>
      <c r="J1423" s="36" t="s">
        <v>143</v>
      </c>
      <c r="K1423" s="42" t="s">
        <v>1086</v>
      </c>
      <c r="L1423" s="36"/>
      <c r="M1423" s="36"/>
      <c r="N1423" s="36"/>
      <c r="O1423" s="36"/>
      <c r="P1423" s="36"/>
      <c r="Q1423" s="36"/>
      <c r="R1423" s="36"/>
      <c r="S1423" s="36"/>
      <c r="T1423" s="36"/>
      <c r="U1423" s="36">
        <v>2</v>
      </c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>
        <v>2</v>
      </c>
      <c r="AO1423" s="37" t="s">
        <v>7</v>
      </c>
      <c r="AP1423" s="36" t="s">
        <v>1248</v>
      </c>
      <c r="AQ1423" s="37">
        <v>1821.04</v>
      </c>
      <c r="AR1423" s="37"/>
      <c r="AS1423" s="39">
        <v>0.18</v>
      </c>
      <c r="AT1423" s="37">
        <f t="shared" si="66"/>
        <v>0</v>
      </c>
      <c r="AU1423" s="37">
        <f t="shared" si="67"/>
        <v>0</v>
      </c>
      <c r="AV1423" s="37">
        <f t="shared" si="68"/>
        <v>0</v>
      </c>
      <c r="AW1423" s="38" t="s">
        <v>2</v>
      </c>
    </row>
    <row r="1424" spans="1:49" s="1" customFormat="1" ht="204">
      <c r="A1424" s="35">
        <v>1415</v>
      </c>
      <c r="B1424" s="36">
        <v>5092406</v>
      </c>
      <c r="C1424" s="36" t="s">
        <v>164</v>
      </c>
      <c r="D1424" s="36" t="s">
        <v>154</v>
      </c>
      <c r="E1424" s="36" t="s">
        <v>157</v>
      </c>
      <c r="F1424" s="43" t="s">
        <v>1010</v>
      </c>
      <c r="G1424" s="43" t="s">
        <v>1011</v>
      </c>
      <c r="H1424" s="36"/>
      <c r="I1424" s="36" t="s">
        <v>1264</v>
      </c>
      <c r="J1424" s="36" t="s">
        <v>143</v>
      </c>
      <c r="K1424" s="42" t="s">
        <v>9</v>
      </c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>
        <v>2</v>
      </c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>
        <v>2</v>
      </c>
      <c r="AO1424" s="37" t="s">
        <v>7</v>
      </c>
      <c r="AP1424" s="36" t="s">
        <v>1248</v>
      </c>
      <c r="AQ1424" s="37">
        <v>3852.13</v>
      </c>
      <c r="AR1424" s="37"/>
      <c r="AS1424" s="39">
        <v>0.18</v>
      </c>
      <c r="AT1424" s="37">
        <f t="shared" si="66"/>
        <v>0</v>
      </c>
      <c r="AU1424" s="37">
        <f t="shared" si="67"/>
        <v>0</v>
      </c>
      <c r="AV1424" s="37">
        <f t="shared" si="68"/>
        <v>0</v>
      </c>
      <c r="AW1424" s="38" t="s">
        <v>2</v>
      </c>
    </row>
    <row r="1425" spans="1:49" s="1" customFormat="1" ht="216.75">
      <c r="A1425" s="35">
        <v>1416</v>
      </c>
      <c r="B1425" s="36">
        <v>5092856</v>
      </c>
      <c r="C1425" s="36" t="s">
        <v>164</v>
      </c>
      <c r="D1425" s="36" t="s">
        <v>154</v>
      </c>
      <c r="E1425" s="36" t="s">
        <v>157</v>
      </c>
      <c r="F1425" s="43" t="s">
        <v>931</v>
      </c>
      <c r="G1425" s="43" t="s">
        <v>1012</v>
      </c>
      <c r="H1425" s="36"/>
      <c r="I1425" s="36" t="s">
        <v>1264</v>
      </c>
      <c r="J1425" s="36" t="s">
        <v>143</v>
      </c>
      <c r="K1425" s="42" t="s">
        <v>1086</v>
      </c>
      <c r="L1425" s="36"/>
      <c r="M1425" s="36"/>
      <c r="N1425" s="36"/>
      <c r="O1425" s="36"/>
      <c r="P1425" s="36"/>
      <c r="Q1425" s="36"/>
      <c r="R1425" s="36"/>
      <c r="S1425" s="36"/>
      <c r="T1425" s="36"/>
      <c r="U1425" s="36">
        <v>1</v>
      </c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>
        <v>1</v>
      </c>
      <c r="AO1425" s="37" t="s">
        <v>7</v>
      </c>
      <c r="AP1425" s="36" t="s">
        <v>1249</v>
      </c>
      <c r="AQ1425" s="37">
        <v>4387.74</v>
      </c>
      <c r="AR1425" s="37"/>
      <c r="AS1425" s="39">
        <v>0.18</v>
      </c>
      <c r="AT1425" s="37">
        <f t="shared" si="66"/>
        <v>0</v>
      </c>
      <c r="AU1425" s="37">
        <f t="shared" si="67"/>
        <v>0</v>
      </c>
      <c r="AV1425" s="37">
        <f t="shared" si="68"/>
        <v>0</v>
      </c>
      <c r="AW1425" s="38" t="s">
        <v>2</v>
      </c>
    </row>
    <row r="1426" spans="1:49" s="1" customFormat="1" ht="229.5">
      <c r="A1426" s="35">
        <v>1417</v>
      </c>
      <c r="B1426" s="36">
        <v>5093261</v>
      </c>
      <c r="C1426" s="36" t="s">
        <v>164</v>
      </c>
      <c r="D1426" s="36" t="s">
        <v>154</v>
      </c>
      <c r="E1426" s="36" t="s">
        <v>157</v>
      </c>
      <c r="F1426" s="43" t="s">
        <v>931</v>
      </c>
      <c r="G1426" s="43" t="s">
        <v>1012</v>
      </c>
      <c r="H1426" s="36"/>
      <c r="I1426" s="36" t="s">
        <v>1264</v>
      </c>
      <c r="J1426" s="36" t="s">
        <v>143</v>
      </c>
      <c r="K1426" s="42" t="s">
        <v>1</v>
      </c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>
        <v>1</v>
      </c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>
        <v>1</v>
      </c>
      <c r="AO1426" s="37" t="s">
        <v>7</v>
      </c>
      <c r="AP1426" s="36" t="s">
        <v>1250</v>
      </c>
      <c r="AQ1426" s="37">
        <v>4485.15</v>
      </c>
      <c r="AR1426" s="37"/>
      <c r="AS1426" s="39">
        <v>0.18</v>
      </c>
      <c r="AT1426" s="37">
        <f t="shared" si="66"/>
        <v>0</v>
      </c>
      <c r="AU1426" s="37">
        <f t="shared" si="67"/>
        <v>0</v>
      </c>
      <c r="AV1426" s="37">
        <f t="shared" si="68"/>
        <v>0</v>
      </c>
      <c r="AW1426" s="38" t="s">
        <v>2</v>
      </c>
    </row>
    <row r="1427" spans="1:49" s="1" customFormat="1" ht="204">
      <c r="A1427" s="35">
        <v>1418</v>
      </c>
      <c r="B1427" s="36">
        <v>5092287</v>
      </c>
      <c r="C1427" s="36" t="s">
        <v>164</v>
      </c>
      <c r="D1427" s="36" t="s">
        <v>154</v>
      </c>
      <c r="E1427" s="36" t="s">
        <v>157</v>
      </c>
      <c r="F1427" s="43" t="s">
        <v>1022</v>
      </c>
      <c r="G1427" s="43" t="s">
        <v>1023</v>
      </c>
      <c r="H1427" s="36"/>
      <c r="I1427" s="36" t="s">
        <v>1264</v>
      </c>
      <c r="J1427" s="36" t="s">
        <v>143</v>
      </c>
      <c r="K1427" s="42" t="s">
        <v>68</v>
      </c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>
        <v>2</v>
      </c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>
        <v>2</v>
      </c>
      <c r="AO1427" s="37" t="s">
        <v>7</v>
      </c>
      <c r="AP1427" s="36" t="s">
        <v>1248</v>
      </c>
      <c r="AQ1427" s="37">
        <v>6913.36</v>
      </c>
      <c r="AR1427" s="37"/>
      <c r="AS1427" s="39">
        <v>0.18</v>
      </c>
      <c r="AT1427" s="37">
        <f t="shared" si="66"/>
        <v>0</v>
      </c>
      <c r="AU1427" s="37">
        <f t="shared" si="67"/>
        <v>0</v>
      </c>
      <c r="AV1427" s="37">
        <f t="shared" si="68"/>
        <v>0</v>
      </c>
      <c r="AW1427" s="38" t="s">
        <v>2</v>
      </c>
    </row>
    <row r="1428" spans="1:49" s="1" customFormat="1" ht="204">
      <c r="A1428" s="35">
        <v>1419</v>
      </c>
      <c r="B1428" s="36">
        <v>5092529</v>
      </c>
      <c r="C1428" s="36" t="s">
        <v>164</v>
      </c>
      <c r="D1428" s="36" t="s">
        <v>154</v>
      </c>
      <c r="E1428" s="36" t="s">
        <v>157</v>
      </c>
      <c r="F1428" s="43" t="s">
        <v>1031</v>
      </c>
      <c r="G1428" s="43" t="s">
        <v>1032</v>
      </c>
      <c r="H1428" s="36"/>
      <c r="I1428" s="36" t="s">
        <v>1264</v>
      </c>
      <c r="J1428" s="36" t="s">
        <v>143</v>
      </c>
      <c r="K1428" s="42" t="s">
        <v>68</v>
      </c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>
        <v>2</v>
      </c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>
        <v>2</v>
      </c>
      <c r="AO1428" s="37" t="s">
        <v>7</v>
      </c>
      <c r="AP1428" s="36" t="s">
        <v>1248</v>
      </c>
      <c r="AQ1428" s="37">
        <v>12674.43</v>
      </c>
      <c r="AR1428" s="37"/>
      <c r="AS1428" s="39">
        <v>0.18</v>
      </c>
      <c r="AT1428" s="37">
        <f t="shared" si="66"/>
        <v>0</v>
      </c>
      <c r="AU1428" s="37">
        <f t="shared" si="67"/>
        <v>0</v>
      </c>
      <c r="AV1428" s="37">
        <f t="shared" si="68"/>
        <v>0</v>
      </c>
      <c r="AW1428" s="38" t="s">
        <v>2</v>
      </c>
    </row>
    <row r="1429" spans="1:49" s="1" customFormat="1" ht="229.5">
      <c r="A1429" s="35">
        <v>1420</v>
      </c>
      <c r="B1429" s="36">
        <v>5093097</v>
      </c>
      <c r="C1429" s="36" t="s">
        <v>164</v>
      </c>
      <c r="D1429" s="36" t="s">
        <v>154</v>
      </c>
      <c r="E1429" s="36" t="s">
        <v>157</v>
      </c>
      <c r="F1429" s="43" t="s">
        <v>1038</v>
      </c>
      <c r="G1429" s="43" t="s">
        <v>1039</v>
      </c>
      <c r="H1429" s="36"/>
      <c r="I1429" s="36" t="s">
        <v>1264</v>
      </c>
      <c r="J1429" s="36" t="s">
        <v>143</v>
      </c>
      <c r="K1429" s="42" t="s">
        <v>1105</v>
      </c>
      <c r="L1429" s="36"/>
      <c r="M1429" s="36"/>
      <c r="N1429" s="36"/>
      <c r="O1429" s="36"/>
      <c r="P1429" s="36"/>
      <c r="Q1429" s="36"/>
      <c r="R1429" s="36"/>
      <c r="S1429" s="36"/>
      <c r="T1429" s="36">
        <v>2</v>
      </c>
      <c r="U1429" s="36"/>
      <c r="V1429" s="36"/>
      <c r="W1429" s="36"/>
      <c r="X1429" s="36"/>
      <c r="Y1429" s="36"/>
      <c r="Z1429" s="36"/>
      <c r="AA1429" s="36">
        <v>2</v>
      </c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>
        <v>4</v>
      </c>
      <c r="AO1429" s="37" t="s">
        <v>7</v>
      </c>
      <c r="AP1429" s="36" t="s">
        <v>1277</v>
      </c>
      <c r="AQ1429" s="37">
        <v>22443.65</v>
      </c>
      <c r="AR1429" s="37"/>
      <c r="AS1429" s="39">
        <v>0.18</v>
      </c>
      <c r="AT1429" s="37">
        <f t="shared" si="66"/>
        <v>0</v>
      </c>
      <c r="AU1429" s="37">
        <f t="shared" si="67"/>
        <v>0</v>
      </c>
      <c r="AV1429" s="37">
        <f t="shared" si="68"/>
        <v>0</v>
      </c>
      <c r="AW1429" s="38" t="s">
        <v>2</v>
      </c>
    </row>
    <row r="1430" spans="1:49" s="1" customFormat="1" ht="204">
      <c r="A1430" s="35">
        <v>1421</v>
      </c>
      <c r="B1430" s="36">
        <v>5092495</v>
      </c>
      <c r="C1430" s="36" t="s">
        <v>164</v>
      </c>
      <c r="D1430" s="36" t="s">
        <v>154</v>
      </c>
      <c r="E1430" s="36" t="s">
        <v>157</v>
      </c>
      <c r="F1430" s="43" t="s">
        <v>1038</v>
      </c>
      <c r="G1430" s="43" t="s">
        <v>1039</v>
      </c>
      <c r="H1430" s="36"/>
      <c r="I1430" s="36" t="s">
        <v>1264</v>
      </c>
      <c r="J1430" s="36" t="s">
        <v>143</v>
      </c>
      <c r="K1430" s="42" t="s">
        <v>68</v>
      </c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>
        <v>1</v>
      </c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>
        <v>1</v>
      </c>
      <c r="AO1430" s="37" t="s">
        <v>7</v>
      </c>
      <c r="AP1430" s="36" t="s">
        <v>1248</v>
      </c>
      <c r="AQ1430" s="37">
        <v>22814.48</v>
      </c>
      <c r="AR1430" s="37"/>
      <c r="AS1430" s="39">
        <v>0.18</v>
      </c>
      <c r="AT1430" s="37">
        <f t="shared" si="66"/>
        <v>0</v>
      </c>
      <c r="AU1430" s="37">
        <f t="shared" si="67"/>
        <v>0</v>
      </c>
      <c r="AV1430" s="37">
        <f t="shared" si="68"/>
        <v>0</v>
      </c>
      <c r="AW1430" s="38" t="s">
        <v>2</v>
      </c>
    </row>
    <row r="1431" spans="1:49" s="1" customFormat="1" ht="216.75">
      <c r="A1431" s="35">
        <v>1422</v>
      </c>
      <c r="B1431" s="36">
        <v>5092776</v>
      </c>
      <c r="C1431" s="36" t="s">
        <v>164</v>
      </c>
      <c r="D1431" s="36" t="s">
        <v>154</v>
      </c>
      <c r="E1431" s="36" t="s">
        <v>157</v>
      </c>
      <c r="F1431" s="43" t="s">
        <v>1048</v>
      </c>
      <c r="G1431" s="43" t="s">
        <v>1051</v>
      </c>
      <c r="H1431" s="36"/>
      <c r="I1431" s="36" t="s">
        <v>1264</v>
      </c>
      <c r="J1431" s="36" t="s">
        <v>143</v>
      </c>
      <c r="K1431" s="42" t="s">
        <v>1086</v>
      </c>
      <c r="L1431" s="36"/>
      <c r="M1431" s="36"/>
      <c r="N1431" s="36"/>
      <c r="O1431" s="36"/>
      <c r="P1431" s="36"/>
      <c r="Q1431" s="36"/>
      <c r="R1431" s="36"/>
      <c r="S1431" s="36"/>
      <c r="T1431" s="36"/>
      <c r="U1431" s="36">
        <v>1</v>
      </c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>
        <v>1</v>
      </c>
      <c r="AO1431" s="37" t="s">
        <v>7</v>
      </c>
      <c r="AP1431" s="36" t="s">
        <v>1249</v>
      </c>
      <c r="AQ1431" s="37">
        <v>14609.13</v>
      </c>
      <c r="AR1431" s="37"/>
      <c r="AS1431" s="39">
        <v>0.18</v>
      </c>
      <c r="AT1431" s="37">
        <f t="shared" si="66"/>
        <v>0</v>
      </c>
      <c r="AU1431" s="37">
        <f t="shared" si="67"/>
        <v>0</v>
      </c>
      <c r="AV1431" s="37">
        <f t="shared" si="68"/>
        <v>0</v>
      </c>
      <c r="AW1431" s="38" t="s">
        <v>2</v>
      </c>
    </row>
    <row r="1432" spans="1:49" s="1" customFormat="1" ht="306">
      <c r="A1432" s="35">
        <v>1423</v>
      </c>
      <c r="B1432" s="36">
        <v>4898404</v>
      </c>
      <c r="C1432" s="36" t="s">
        <v>170</v>
      </c>
      <c r="D1432" s="36" t="s">
        <v>154</v>
      </c>
      <c r="E1432" s="36" t="s">
        <v>157</v>
      </c>
      <c r="F1432" s="43" t="s">
        <v>171</v>
      </c>
      <c r="G1432" s="43" t="s">
        <v>172</v>
      </c>
      <c r="H1432" s="36"/>
      <c r="I1432" s="36" t="s">
        <v>1264</v>
      </c>
      <c r="J1432" s="36" t="s">
        <v>143</v>
      </c>
      <c r="K1432" s="42" t="s">
        <v>12</v>
      </c>
      <c r="L1432" s="36"/>
      <c r="M1432" s="36"/>
      <c r="N1432" s="36"/>
      <c r="O1432" s="36"/>
      <c r="P1432" s="36"/>
      <c r="Q1432" s="36"/>
      <c r="R1432" s="36"/>
      <c r="S1432" s="36"/>
      <c r="T1432" s="36">
        <v>2</v>
      </c>
      <c r="U1432" s="36"/>
      <c r="V1432" s="36"/>
      <c r="W1432" s="36"/>
      <c r="X1432" s="36"/>
      <c r="Y1432" s="36"/>
      <c r="Z1432" s="36">
        <v>1</v>
      </c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>
        <v>3</v>
      </c>
      <c r="AO1432" s="37" t="s">
        <v>5</v>
      </c>
      <c r="AP1432" s="36" t="s">
        <v>1252</v>
      </c>
      <c r="AQ1432" s="37">
        <v>6509.34</v>
      </c>
      <c r="AR1432" s="37"/>
      <c r="AS1432" s="39">
        <v>0.18</v>
      </c>
      <c r="AT1432" s="37">
        <f t="shared" si="66"/>
        <v>0</v>
      </c>
      <c r="AU1432" s="37">
        <f t="shared" si="67"/>
        <v>0</v>
      </c>
      <c r="AV1432" s="37">
        <f t="shared" si="68"/>
        <v>0</v>
      </c>
      <c r="AW1432" s="38" t="s">
        <v>2</v>
      </c>
    </row>
    <row r="1433" spans="1:49" s="1" customFormat="1" ht="306">
      <c r="A1433" s="35">
        <v>1424</v>
      </c>
      <c r="B1433" s="36">
        <v>4898450</v>
      </c>
      <c r="C1433" s="36" t="s">
        <v>170</v>
      </c>
      <c r="D1433" s="36" t="s">
        <v>154</v>
      </c>
      <c r="E1433" s="36" t="s">
        <v>157</v>
      </c>
      <c r="F1433" s="43" t="s">
        <v>221</v>
      </c>
      <c r="G1433" s="43" t="s">
        <v>222</v>
      </c>
      <c r="H1433" s="36"/>
      <c r="I1433" s="36" t="s">
        <v>1264</v>
      </c>
      <c r="J1433" s="36" t="s">
        <v>143</v>
      </c>
      <c r="K1433" s="42" t="s">
        <v>40</v>
      </c>
      <c r="L1433" s="36"/>
      <c r="M1433" s="36"/>
      <c r="N1433" s="36"/>
      <c r="O1433" s="36"/>
      <c r="P1433" s="36"/>
      <c r="Q1433" s="36"/>
      <c r="R1433" s="36"/>
      <c r="S1433" s="36"/>
      <c r="T1433" s="36">
        <v>11</v>
      </c>
      <c r="U1433" s="36"/>
      <c r="V1433" s="36"/>
      <c r="W1433" s="36"/>
      <c r="X1433" s="36"/>
      <c r="Y1433" s="36"/>
      <c r="Z1433" s="36">
        <v>10</v>
      </c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  <c r="AM1433" s="36"/>
      <c r="AN1433" s="36">
        <v>21</v>
      </c>
      <c r="AO1433" s="37" t="s">
        <v>5</v>
      </c>
      <c r="AP1433" s="36" t="s">
        <v>1252</v>
      </c>
      <c r="AQ1433" s="37">
        <v>1002.4</v>
      </c>
      <c r="AR1433" s="37"/>
      <c r="AS1433" s="39">
        <v>0.18</v>
      </c>
      <c r="AT1433" s="37">
        <f t="shared" si="66"/>
        <v>0</v>
      </c>
      <c r="AU1433" s="37">
        <f t="shared" si="67"/>
        <v>0</v>
      </c>
      <c r="AV1433" s="37">
        <f t="shared" si="68"/>
        <v>0</v>
      </c>
      <c r="AW1433" s="38" t="s">
        <v>2</v>
      </c>
    </row>
    <row r="1434" spans="1:49" s="1" customFormat="1" ht="306">
      <c r="A1434" s="35">
        <v>1425</v>
      </c>
      <c r="B1434" s="36">
        <v>4898469</v>
      </c>
      <c r="C1434" s="36" t="s">
        <v>170</v>
      </c>
      <c r="D1434" s="36" t="s">
        <v>154</v>
      </c>
      <c r="E1434" s="36" t="s">
        <v>157</v>
      </c>
      <c r="F1434" s="43" t="s">
        <v>221</v>
      </c>
      <c r="G1434" s="43" t="s">
        <v>222</v>
      </c>
      <c r="H1434" s="36"/>
      <c r="I1434" s="36" t="s">
        <v>1264</v>
      </c>
      <c r="J1434" s="36" t="s">
        <v>143</v>
      </c>
      <c r="K1434" s="42" t="s">
        <v>41</v>
      </c>
      <c r="L1434" s="36"/>
      <c r="M1434" s="36"/>
      <c r="N1434" s="36"/>
      <c r="O1434" s="36"/>
      <c r="P1434" s="36"/>
      <c r="Q1434" s="36"/>
      <c r="R1434" s="36"/>
      <c r="S1434" s="36"/>
      <c r="T1434" s="36">
        <v>30</v>
      </c>
      <c r="U1434" s="36"/>
      <c r="V1434" s="36"/>
      <c r="W1434" s="36"/>
      <c r="X1434" s="36"/>
      <c r="Y1434" s="36"/>
      <c r="Z1434" s="36">
        <v>6</v>
      </c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  <c r="AM1434" s="36"/>
      <c r="AN1434" s="36">
        <v>36</v>
      </c>
      <c r="AO1434" s="37" t="s">
        <v>5</v>
      </c>
      <c r="AP1434" s="36" t="s">
        <v>1252</v>
      </c>
      <c r="AQ1434" s="37">
        <v>993.01</v>
      </c>
      <c r="AR1434" s="37"/>
      <c r="AS1434" s="39">
        <v>0.18</v>
      </c>
      <c r="AT1434" s="37">
        <f t="shared" si="66"/>
        <v>0</v>
      </c>
      <c r="AU1434" s="37">
        <f t="shared" si="67"/>
        <v>0</v>
      </c>
      <c r="AV1434" s="37">
        <f t="shared" si="68"/>
        <v>0</v>
      </c>
      <c r="AW1434" s="38" t="s">
        <v>2</v>
      </c>
    </row>
    <row r="1435" spans="1:49" s="1" customFormat="1" ht="306">
      <c r="A1435" s="35">
        <v>1426</v>
      </c>
      <c r="B1435" s="36">
        <v>4898372</v>
      </c>
      <c r="C1435" s="36" t="s">
        <v>170</v>
      </c>
      <c r="D1435" s="36" t="s">
        <v>154</v>
      </c>
      <c r="E1435" s="36" t="s">
        <v>157</v>
      </c>
      <c r="F1435" s="43" t="s">
        <v>198</v>
      </c>
      <c r="G1435" s="43" t="s">
        <v>299</v>
      </c>
      <c r="H1435" s="36"/>
      <c r="I1435" s="36" t="s">
        <v>1264</v>
      </c>
      <c r="J1435" s="36" t="s">
        <v>143</v>
      </c>
      <c r="K1435" s="42" t="s">
        <v>1083</v>
      </c>
      <c r="L1435" s="36"/>
      <c r="M1435" s="36"/>
      <c r="N1435" s="36"/>
      <c r="O1435" s="36"/>
      <c r="P1435" s="36"/>
      <c r="Q1435" s="36"/>
      <c r="R1435" s="36"/>
      <c r="S1435" s="36"/>
      <c r="T1435" s="36">
        <v>2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  <c r="AM1435" s="36"/>
      <c r="AN1435" s="36">
        <v>2</v>
      </c>
      <c r="AO1435" s="37" t="s">
        <v>5</v>
      </c>
      <c r="AP1435" s="36" t="s">
        <v>1252</v>
      </c>
      <c r="AQ1435" s="37">
        <v>3147.84</v>
      </c>
      <c r="AR1435" s="37"/>
      <c r="AS1435" s="39">
        <v>0.18</v>
      </c>
      <c r="AT1435" s="37">
        <f t="shared" si="66"/>
        <v>0</v>
      </c>
      <c r="AU1435" s="37">
        <f t="shared" si="67"/>
        <v>0</v>
      </c>
      <c r="AV1435" s="37">
        <f t="shared" si="68"/>
        <v>0</v>
      </c>
      <c r="AW1435" s="38" t="s">
        <v>2</v>
      </c>
    </row>
    <row r="1436" spans="1:49" s="1" customFormat="1" ht="306">
      <c r="A1436" s="35">
        <v>1427</v>
      </c>
      <c r="B1436" s="36">
        <v>4898370</v>
      </c>
      <c r="C1436" s="36" t="s">
        <v>170</v>
      </c>
      <c r="D1436" s="36" t="s">
        <v>154</v>
      </c>
      <c r="E1436" s="36" t="s">
        <v>157</v>
      </c>
      <c r="F1436" s="43" t="s">
        <v>300</v>
      </c>
      <c r="G1436" s="43" t="s">
        <v>301</v>
      </c>
      <c r="H1436" s="36"/>
      <c r="I1436" s="36" t="s">
        <v>1264</v>
      </c>
      <c r="J1436" s="36" t="s">
        <v>143</v>
      </c>
      <c r="K1436" s="42" t="s">
        <v>1083</v>
      </c>
      <c r="L1436" s="36"/>
      <c r="M1436" s="36"/>
      <c r="N1436" s="36"/>
      <c r="O1436" s="36"/>
      <c r="P1436" s="36"/>
      <c r="Q1436" s="36"/>
      <c r="R1436" s="36"/>
      <c r="S1436" s="36"/>
      <c r="T1436" s="36">
        <v>2</v>
      </c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  <c r="AM1436" s="36"/>
      <c r="AN1436" s="36">
        <v>2</v>
      </c>
      <c r="AO1436" s="37" t="s">
        <v>5</v>
      </c>
      <c r="AP1436" s="36" t="s">
        <v>1252</v>
      </c>
      <c r="AQ1436" s="37">
        <v>1743.04</v>
      </c>
      <c r="AR1436" s="37"/>
      <c r="AS1436" s="39">
        <v>0.18</v>
      </c>
      <c r="AT1436" s="37">
        <f t="shared" si="66"/>
        <v>0</v>
      </c>
      <c r="AU1436" s="37">
        <f t="shared" si="67"/>
        <v>0</v>
      </c>
      <c r="AV1436" s="37">
        <f t="shared" si="68"/>
        <v>0</v>
      </c>
      <c r="AW1436" s="38" t="s">
        <v>2</v>
      </c>
    </row>
    <row r="1437" spans="1:49" s="1" customFormat="1" ht="306">
      <c r="A1437" s="35">
        <v>1428</v>
      </c>
      <c r="B1437" s="36">
        <v>4898369</v>
      </c>
      <c r="C1437" s="36" t="s">
        <v>170</v>
      </c>
      <c r="D1437" s="36" t="s">
        <v>154</v>
      </c>
      <c r="E1437" s="36" t="s">
        <v>157</v>
      </c>
      <c r="F1437" s="43" t="s">
        <v>205</v>
      </c>
      <c r="G1437" s="43" t="s">
        <v>302</v>
      </c>
      <c r="H1437" s="36"/>
      <c r="I1437" s="36" t="s">
        <v>1264</v>
      </c>
      <c r="J1437" s="36" t="s">
        <v>143</v>
      </c>
      <c r="K1437" s="42" t="s">
        <v>1083</v>
      </c>
      <c r="L1437" s="36"/>
      <c r="M1437" s="36"/>
      <c r="N1437" s="36"/>
      <c r="O1437" s="36"/>
      <c r="P1437" s="36"/>
      <c r="Q1437" s="36"/>
      <c r="R1437" s="36"/>
      <c r="S1437" s="36"/>
      <c r="T1437" s="36">
        <v>2</v>
      </c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  <c r="AM1437" s="36"/>
      <c r="AN1437" s="36">
        <v>2</v>
      </c>
      <c r="AO1437" s="37" t="s">
        <v>5</v>
      </c>
      <c r="AP1437" s="36" t="s">
        <v>1252</v>
      </c>
      <c r="AQ1437" s="37">
        <v>1743.04</v>
      </c>
      <c r="AR1437" s="37"/>
      <c r="AS1437" s="39">
        <v>0.18</v>
      </c>
      <c r="AT1437" s="37">
        <f t="shared" si="66"/>
        <v>0</v>
      </c>
      <c r="AU1437" s="37">
        <f t="shared" si="67"/>
        <v>0</v>
      </c>
      <c r="AV1437" s="37">
        <f t="shared" si="68"/>
        <v>0</v>
      </c>
      <c r="AW1437" s="38" t="s">
        <v>2</v>
      </c>
    </row>
    <row r="1438" spans="1:49" s="1" customFormat="1" ht="306">
      <c r="A1438" s="35">
        <v>1429</v>
      </c>
      <c r="B1438" s="36">
        <v>4898463</v>
      </c>
      <c r="C1438" s="36" t="s">
        <v>170</v>
      </c>
      <c r="D1438" s="36" t="s">
        <v>154</v>
      </c>
      <c r="E1438" s="36" t="s">
        <v>157</v>
      </c>
      <c r="F1438" s="43" t="s">
        <v>304</v>
      </c>
      <c r="G1438" s="43" t="s">
        <v>324</v>
      </c>
      <c r="H1438" s="36"/>
      <c r="I1438" s="36" t="s">
        <v>1264</v>
      </c>
      <c r="J1438" s="36" t="s">
        <v>143</v>
      </c>
      <c r="K1438" s="42" t="s">
        <v>92</v>
      </c>
      <c r="L1438" s="36"/>
      <c r="M1438" s="36"/>
      <c r="N1438" s="36"/>
      <c r="O1438" s="36"/>
      <c r="P1438" s="36"/>
      <c r="Q1438" s="36"/>
      <c r="R1438" s="36"/>
      <c r="S1438" s="36"/>
      <c r="T1438" s="36">
        <v>12</v>
      </c>
      <c r="U1438" s="36"/>
      <c r="V1438" s="36"/>
      <c r="W1438" s="36"/>
      <c r="X1438" s="36"/>
      <c r="Y1438" s="36"/>
      <c r="Z1438" s="36">
        <v>12</v>
      </c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  <c r="AM1438" s="36"/>
      <c r="AN1438" s="36">
        <v>24</v>
      </c>
      <c r="AO1438" s="37" t="s">
        <v>5</v>
      </c>
      <c r="AP1438" s="36" t="s">
        <v>1252</v>
      </c>
      <c r="AQ1438" s="37">
        <v>1013.28</v>
      </c>
      <c r="AR1438" s="37"/>
      <c r="AS1438" s="39">
        <v>0.18</v>
      </c>
      <c r="AT1438" s="37">
        <f t="shared" si="66"/>
        <v>0</v>
      </c>
      <c r="AU1438" s="37">
        <f t="shared" si="67"/>
        <v>0</v>
      </c>
      <c r="AV1438" s="37">
        <f t="shared" si="68"/>
        <v>0</v>
      </c>
      <c r="AW1438" s="38" t="s">
        <v>2</v>
      </c>
    </row>
    <row r="1439" spans="1:49" s="1" customFormat="1" ht="306">
      <c r="A1439" s="35">
        <v>1430</v>
      </c>
      <c r="B1439" s="36">
        <v>4898437</v>
      </c>
      <c r="C1439" s="36" t="s">
        <v>170</v>
      </c>
      <c r="D1439" s="36" t="s">
        <v>154</v>
      </c>
      <c r="E1439" s="36" t="s">
        <v>157</v>
      </c>
      <c r="F1439" s="43" t="s">
        <v>356</v>
      </c>
      <c r="G1439" s="43" t="s">
        <v>357</v>
      </c>
      <c r="H1439" s="36"/>
      <c r="I1439" s="36" t="s">
        <v>1264</v>
      </c>
      <c r="J1439" s="36" t="s">
        <v>143</v>
      </c>
      <c r="K1439" s="42" t="s">
        <v>1083</v>
      </c>
      <c r="L1439" s="36"/>
      <c r="M1439" s="36"/>
      <c r="N1439" s="36"/>
      <c r="O1439" s="36"/>
      <c r="P1439" s="36"/>
      <c r="Q1439" s="36"/>
      <c r="R1439" s="36"/>
      <c r="S1439" s="36"/>
      <c r="T1439" s="36">
        <v>4</v>
      </c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6"/>
      <c r="AL1439" s="36"/>
      <c r="AM1439" s="36"/>
      <c r="AN1439" s="36">
        <v>4</v>
      </c>
      <c r="AO1439" s="37" t="s">
        <v>5</v>
      </c>
      <c r="AP1439" s="36" t="s">
        <v>1252</v>
      </c>
      <c r="AQ1439" s="37">
        <v>1633.1</v>
      </c>
      <c r="AR1439" s="37"/>
      <c r="AS1439" s="39">
        <v>0.18</v>
      </c>
      <c r="AT1439" s="37">
        <f t="shared" si="66"/>
        <v>0</v>
      </c>
      <c r="AU1439" s="37">
        <f t="shared" si="67"/>
        <v>0</v>
      </c>
      <c r="AV1439" s="37">
        <f t="shared" si="68"/>
        <v>0</v>
      </c>
      <c r="AW1439" s="38" t="s">
        <v>2</v>
      </c>
    </row>
    <row r="1440" spans="1:49" s="1" customFormat="1" ht="306">
      <c r="A1440" s="35">
        <v>1431</v>
      </c>
      <c r="B1440" s="36">
        <v>4898393</v>
      </c>
      <c r="C1440" s="36" t="s">
        <v>170</v>
      </c>
      <c r="D1440" s="36" t="s">
        <v>154</v>
      </c>
      <c r="E1440" s="36" t="s">
        <v>157</v>
      </c>
      <c r="F1440" s="43" t="s">
        <v>429</v>
      </c>
      <c r="G1440" s="43" t="s">
        <v>471</v>
      </c>
      <c r="H1440" s="36"/>
      <c r="I1440" s="36" t="s">
        <v>1264</v>
      </c>
      <c r="J1440" s="36" t="s">
        <v>143</v>
      </c>
      <c r="K1440" s="42" t="s">
        <v>11</v>
      </c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>
        <v>1</v>
      </c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  <c r="AM1440" s="36"/>
      <c r="AN1440" s="36">
        <v>1</v>
      </c>
      <c r="AO1440" s="37" t="s">
        <v>5</v>
      </c>
      <c r="AP1440" s="36" t="s">
        <v>1252</v>
      </c>
      <c r="AQ1440" s="37">
        <v>30042.71</v>
      </c>
      <c r="AR1440" s="37"/>
      <c r="AS1440" s="39">
        <v>0.18</v>
      </c>
      <c r="AT1440" s="37">
        <f t="shared" si="66"/>
        <v>0</v>
      </c>
      <c r="AU1440" s="37">
        <f t="shared" si="67"/>
        <v>0</v>
      </c>
      <c r="AV1440" s="37">
        <f t="shared" si="68"/>
        <v>0</v>
      </c>
      <c r="AW1440" s="38" t="s">
        <v>2</v>
      </c>
    </row>
    <row r="1441" spans="1:49" s="1" customFormat="1" ht="306">
      <c r="A1441" s="35">
        <v>1432</v>
      </c>
      <c r="B1441" s="36">
        <v>4898352</v>
      </c>
      <c r="C1441" s="36" t="s">
        <v>170</v>
      </c>
      <c r="D1441" s="36" t="s">
        <v>154</v>
      </c>
      <c r="E1441" s="36" t="s">
        <v>157</v>
      </c>
      <c r="F1441" s="43" t="s">
        <v>536</v>
      </c>
      <c r="G1441" s="43" t="s">
        <v>537</v>
      </c>
      <c r="H1441" s="36"/>
      <c r="I1441" s="36" t="s">
        <v>1264</v>
      </c>
      <c r="J1441" s="36" t="s">
        <v>143</v>
      </c>
      <c r="K1441" s="42" t="s">
        <v>1123</v>
      </c>
      <c r="L1441" s="36"/>
      <c r="M1441" s="36"/>
      <c r="N1441" s="36"/>
      <c r="O1441" s="36"/>
      <c r="P1441" s="36"/>
      <c r="Q1441" s="36"/>
      <c r="R1441" s="36"/>
      <c r="S1441" s="36"/>
      <c r="T1441" s="36">
        <v>10</v>
      </c>
      <c r="U1441" s="36"/>
      <c r="V1441" s="36"/>
      <c r="W1441" s="36"/>
      <c r="X1441" s="36"/>
      <c r="Y1441" s="36"/>
      <c r="Z1441" s="36">
        <v>10</v>
      </c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  <c r="AM1441" s="36"/>
      <c r="AN1441" s="36">
        <v>20</v>
      </c>
      <c r="AO1441" s="37" t="s">
        <v>5</v>
      </c>
      <c r="AP1441" s="36" t="s">
        <v>1252</v>
      </c>
      <c r="AQ1441" s="37">
        <v>1232.16</v>
      </c>
      <c r="AR1441" s="37"/>
      <c r="AS1441" s="39">
        <v>0.18</v>
      </c>
      <c r="AT1441" s="37">
        <f t="shared" si="66"/>
        <v>0</v>
      </c>
      <c r="AU1441" s="37">
        <f t="shared" si="67"/>
        <v>0</v>
      </c>
      <c r="AV1441" s="37">
        <f t="shared" si="68"/>
        <v>0</v>
      </c>
      <c r="AW1441" s="38" t="s">
        <v>2</v>
      </c>
    </row>
    <row r="1442" spans="1:49" s="1" customFormat="1" ht="306">
      <c r="A1442" s="35">
        <v>1433</v>
      </c>
      <c r="B1442" s="36">
        <v>4898365</v>
      </c>
      <c r="C1442" s="36" t="s">
        <v>170</v>
      </c>
      <c r="D1442" s="36" t="s">
        <v>154</v>
      </c>
      <c r="E1442" s="36" t="s">
        <v>157</v>
      </c>
      <c r="F1442" s="43" t="s">
        <v>659</v>
      </c>
      <c r="G1442" s="43" t="s">
        <v>660</v>
      </c>
      <c r="H1442" s="36"/>
      <c r="I1442" s="36" t="s">
        <v>1264</v>
      </c>
      <c r="J1442" s="36" t="s">
        <v>143</v>
      </c>
      <c r="K1442" s="42" t="s">
        <v>1083</v>
      </c>
      <c r="L1442" s="36"/>
      <c r="M1442" s="36"/>
      <c r="N1442" s="36"/>
      <c r="O1442" s="36"/>
      <c r="P1442" s="36"/>
      <c r="Q1442" s="36"/>
      <c r="R1442" s="36"/>
      <c r="S1442" s="36"/>
      <c r="T1442" s="36">
        <v>2</v>
      </c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>
        <v>2</v>
      </c>
      <c r="AO1442" s="37" t="s">
        <v>5</v>
      </c>
      <c r="AP1442" s="36" t="s">
        <v>1252</v>
      </c>
      <c r="AQ1442" s="37">
        <v>1478.29</v>
      </c>
      <c r="AR1442" s="37"/>
      <c r="AS1442" s="39">
        <v>0.18</v>
      </c>
      <c r="AT1442" s="37">
        <f t="shared" si="66"/>
        <v>0</v>
      </c>
      <c r="AU1442" s="37">
        <f t="shared" si="67"/>
        <v>0</v>
      </c>
      <c r="AV1442" s="37">
        <f t="shared" si="68"/>
        <v>0</v>
      </c>
      <c r="AW1442" s="38" t="s">
        <v>2</v>
      </c>
    </row>
    <row r="1443" spans="1:49" s="1" customFormat="1" ht="306">
      <c r="A1443" s="35">
        <v>1434</v>
      </c>
      <c r="B1443" s="36">
        <v>4898350</v>
      </c>
      <c r="C1443" s="36" t="s">
        <v>170</v>
      </c>
      <c r="D1443" s="36" t="s">
        <v>154</v>
      </c>
      <c r="E1443" s="36" t="s">
        <v>157</v>
      </c>
      <c r="F1443" s="43" t="s">
        <v>664</v>
      </c>
      <c r="G1443" s="43" t="s">
        <v>665</v>
      </c>
      <c r="H1443" s="36"/>
      <c r="I1443" s="36" t="s">
        <v>1264</v>
      </c>
      <c r="J1443" s="36" t="s">
        <v>143</v>
      </c>
      <c r="K1443" s="42" t="s">
        <v>1110</v>
      </c>
      <c r="L1443" s="36"/>
      <c r="M1443" s="36"/>
      <c r="N1443" s="36"/>
      <c r="O1443" s="36"/>
      <c r="P1443" s="36"/>
      <c r="Q1443" s="36"/>
      <c r="R1443" s="36"/>
      <c r="S1443" s="36"/>
      <c r="T1443" s="36">
        <v>2</v>
      </c>
      <c r="U1443" s="36"/>
      <c r="V1443" s="36"/>
      <c r="W1443" s="36"/>
      <c r="X1443" s="36"/>
      <c r="Y1443" s="36"/>
      <c r="Z1443" s="36">
        <v>2</v>
      </c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  <c r="AM1443" s="36"/>
      <c r="AN1443" s="36">
        <v>4</v>
      </c>
      <c r="AO1443" s="37" t="s">
        <v>5</v>
      </c>
      <c r="AP1443" s="36" t="s">
        <v>1252</v>
      </c>
      <c r="AQ1443" s="37">
        <v>1466.43</v>
      </c>
      <c r="AR1443" s="37"/>
      <c r="AS1443" s="39">
        <v>0.18</v>
      </c>
      <c r="AT1443" s="37">
        <f t="shared" si="66"/>
        <v>0</v>
      </c>
      <c r="AU1443" s="37">
        <f t="shared" si="67"/>
        <v>0</v>
      </c>
      <c r="AV1443" s="37">
        <f t="shared" si="68"/>
        <v>0</v>
      </c>
      <c r="AW1443" s="38" t="s">
        <v>2</v>
      </c>
    </row>
    <row r="1444" spans="1:49" s="1" customFormat="1" ht="306">
      <c r="A1444" s="35">
        <v>1435</v>
      </c>
      <c r="B1444" s="36">
        <v>4898418</v>
      </c>
      <c r="C1444" s="36" t="s">
        <v>170</v>
      </c>
      <c r="D1444" s="36" t="s">
        <v>154</v>
      </c>
      <c r="E1444" s="36" t="s">
        <v>157</v>
      </c>
      <c r="F1444" s="43" t="s">
        <v>534</v>
      </c>
      <c r="G1444" s="43" t="s">
        <v>726</v>
      </c>
      <c r="H1444" s="36"/>
      <c r="I1444" s="36" t="s">
        <v>1264</v>
      </c>
      <c r="J1444" s="36" t="s">
        <v>143</v>
      </c>
      <c r="K1444" s="42" t="s">
        <v>11</v>
      </c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>
        <v>1</v>
      </c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>
        <v>1</v>
      </c>
      <c r="AO1444" s="37" t="s">
        <v>5</v>
      </c>
      <c r="AP1444" s="36" t="s">
        <v>1252</v>
      </c>
      <c r="AQ1444" s="37">
        <v>15427.58</v>
      </c>
      <c r="AR1444" s="37"/>
      <c r="AS1444" s="39">
        <v>0.18</v>
      </c>
      <c r="AT1444" s="37">
        <f t="shared" si="66"/>
        <v>0</v>
      </c>
      <c r="AU1444" s="37">
        <f t="shared" si="67"/>
        <v>0</v>
      </c>
      <c r="AV1444" s="37">
        <f t="shared" si="68"/>
        <v>0</v>
      </c>
      <c r="AW1444" s="38" t="s">
        <v>2</v>
      </c>
    </row>
    <row r="1445" spans="1:49" s="1" customFormat="1" ht="306">
      <c r="A1445" s="35">
        <v>1436</v>
      </c>
      <c r="B1445" s="36">
        <v>4898384</v>
      </c>
      <c r="C1445" s="36" t="s">
        <v>170</v>
      </c>
      <c r="D1445" s="36" t="s">
        <v>154</v>
      </c>
      <c r="E1445" s="36" t="s">
        <v>157</v>
      </c>
      <c r="F1445" s="43" t="s">
        <v>733</v>
      </c>
      <c r="G1445" s="43" t="s">
        <v>897</v>
      </c>
      <c r="H1445" s="36"/>
      <c r="I1445" s="36" t="s">
        <v>1264</v>
      </c>
      <c r="J1445" s="36" t="s">
        <v>143</v>
      </c>
      <c r="K1445" s="42" t="s">
        <v>1083</v>
      </c>
      <c r="L1445" s="36"/>
      <c r="M1445" s="36"/>
      <c r="N1445" s="36"/>
      <c r="O1445" s="36"/>
      <c r="P1445" s="36"/>
      <c r="Q1445" s="36"/>
      <c r="R1445" s="36"/>
      <c r="S1445" s="36"/>
      <c r="T1445" s="36">
        <v>2</v>
      </c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>
        <v>2</v>
      </c>
      <c r="AO1445" s="37" t="s">
        <v>5</v>
      </c>
      <c r="AP1445" s="36" t="s">
        <v>1252</v>
      </c>
      <c r="AQ1445" s="37">
        <v>181243.06</v>
      </c>
      <c r="AR1445" s="37"/>
      <c r="AS1445" s="39">
        <v>0.18</v>
      </c>
      <c r="AT1445" s="37">
        <f t="shared" si="66"/>
        <v>0</v>
      </c>
      <c r="AU1445" s="37">
        <f t="shared" si="67"/>
        <v>0</v>
      </c>
      <c r="AV1445" s="37">
        <f t="shared" si="68"/>
        <v>0</v>
      </c>
      <c r="AW1445" s="38" t="s">
        <v>2</v>
      </c>
    </row>
    <row r="1446" spans="1:49" s="1" customFormat="1" ht="306">
      <c r="A1446" s="35">
        <v>1437</v>
      </c>
      <c r="B1446" s="36">
        <v>4898385</v>
      </c>
      <c r="C1446" s="36" t="s">
        <v>170</v>
      </c>
      <c r="D1446" s="36" t="s">
        <v>154</v>
      </c>
      <c r="E1446" s="36" t="s">
        <v>157</v>
      </c>
      <c r="F1446" s="43" t="s">
        <v>1019</v>
      </c>
      <c r="G1446" s="43" t="s">
        <v>1021</v>
      </c>
      <c r="H1446" s="36"/>
      <c r="I1446" s="36" t="s">
        <v>1264</v>
      </c>
      <c r="J1446" s="36" t="s">
        <v>143</v>
      </c>
      <c r="K1446" s="42" t="s">
        <v>1083</v>
      </c>
      <c r="L1446" s="36"/>
      <c r="M1446" s="36"/>
      <c r="N1446" s="36"/>
      <c r="O1446" s="36"/>
      <c r="P1446" s="36"/>
      <c r="Q1446" s="36"/>
      <c r="R1446" s="36"/>
      <c r="S1446" s="36"/>
      <c r="T1446" s="36">
        <v>1</v>
      </c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  <c r="AM1446" s="36"/>
      <c r="AN1446" s="36">
        <v>1</v>
      </c>
      <c r="AO1446" s="37" t="s">
        <v>5</v>
      </c>
      <c r="AP1446" s="36" t="s">
        <v>1252</v>
      </c>
      <c r="AQ1446" s="37">
        <v>6042.8</v>
      </c>
      <c r="AR1446" s="37"/>
      <c r="AS1446" s="39">
        <v>0.18</v>
      </c>
      <c r="AT1446" s="37">
        <f t="shared" si="66"/>
        <v>0</v>
      </c>
      <c r="AU1446" s="37">
        <f t="shared" si="67"/>
        <v>0</v>
      </c>
      <c r="AV1446" s="37">
        <f t="shared" si="68"/>
        <v>0</v>
      </c>
      <c r="AW1446" s="38" t="s">
        <v>2</v>
      </c>
    </row>
    <row r="1447" spans="1:49" s="1" customFormat="1" ht="191.25">
      <c r="A1447" s="35">
        <v>1438</v>
      </c>
      <c r="B1447" s="36">
        <v>5079244</v>
      </c>
      <c r="C1447" s="36" t="s">
        <v>161</v>
      </c>
      <c r="D1447" s="36" t="s">
        <v>154</v>
      </c>
      <c r="E1447" s="36" t="s">
        <v>157</v>
      </c>
      <c r="F1447" s="43" t="s">
        <v>162</v>
      </c>
      <c r="G1447" s="43" t="s">
        <v>163</v>
      </c>
      <c r="H1447" s="36"/>
      <c r="I1447" s="36" t="s">
        <v>1264</v>
      </c>
      <c r="J1447" s="36" t="s">
        <v>143</v>
      </c>
      <c r="K1447" s="42" t="s">
        <v>1086</v>
      </c>
      <c r="L1447" s="36"/>
      <c r="M1447" s="36"/>
      <c r="N1447" s="36"/>
      <c r="O1447" s="36"/>
      <c r="P1447" s="36"/>
      <c r="Q1447" s="36"/>
      <c r="R1447" s="36"/>
      <c r="S1447" s="36"/>
      <c r="T1447" s="36"/>
      <c r="U1447" s="36">
        <v>1</v>
      </c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  <c r="AM1447" s="36"/>
      <c r="AN1447" s="36">
        <v>1</v>
      </c>
      <c r="AO1447" s="37" t="s">
        <v>1091</v>
      </c>
      <c r="AP1447" s="36" t="s">
        <v>1247</v>
      </c>
      <c r="AQ1447" s="37">
        <v>33146.2</v>
      </c>
      <c r="AR1447" s="37"/>
      <c r="AS1447" s="39">
        <v>0.18</v>
      </c>
      <c r="AT1447" s="37">
        <f t="shared" si="66"/>
        <v>0</v>
      </c>
      <c r="AU1447" s="37">
        <f t="shared" si="67"/>
        <v>0</v>
      </c>
      <c r="AV1447" s="37">
        <f t="shared" si="68"/>
        <v>0</v>
      </c>
      <c r="AW1447" s="38" t="s">
        <v>2</v>
      </c>
    </row>
    <row r="1448" spans="1:49" s="1" customFormat="1" ht="191.25">
      <c r="A1448" s="35">
        <v>1439</v>
      </c>
      <c r="B1448" s="36">
        <v>5082934</v>
      </c>
      <c r="C1448" s="36" t="s">
        <v>161</v>
      </c>
      <c r="D1448" s="36" t="s">
        <v>154</v>
      </c>
      <c r="E1448" s="36" t="s">
        <v>157</v>
      </c>
      <c r="F1448" s="43" t="s">
        <v>179</v>
      </c>
      <c r="G1448" s="43" t="s">
        <v>180</v>
      </c>
      <c r="H1448" s="36"/>
      <c r="I1448" s="36" t="s">
        <v>1264</v>
      </c>
      <c r="J1448" s="36" t="s">
        <v>143</v>
      </c>
      <c r="K1448" s="42" t="s">
        <v>9</v>
      </c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>
        <v>1</v>
      </c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  <c r="AM1448" s="36"/>
      <c r="AN1448" s="36">
        <v>1</v>
      </c>
      <c r="AO1448" s="37" t="s">
        <v>1091</v>
      </c>
      <c r="AP1448" s="36" t="s">
        <v>1247</v>
      </c>
      <c r="AQ1448" s="37">
        <v>41145.5</v>
      </c>
      <c r="AR1448" s="37"/>
      <c r="AS1448" s="39">
        <v>0.18</v>
      </c>
      <c r="AT1448" s="37">
        <f t="shared" si="66"/>
        <v>0</v>
      </c>
      <c r="AU1448" s="37">
        <f t="shared" si="67"/>
        <v>0</v>
      </c>
      <c r="AV1448" s="37">
        <f t="shared" si="68"/>
        <v>0</v>
      </c>
      <c r="AW1448" s="38" t="s">
        <v>2</v>
      </c>
    </row>
    <row r="1449" spans="1:49" s="1" customFormat="1" ht="191.25">
      <c r="A1449" s="35">
        <v>1440</v>
      </c>
      <c r="B1449" s="36">
        <v>5081739</v>
      </c>
      <c r="C1449" s="36" t="s">
        <v>161</v>
      </c>
      <c r="D1449" s="36" t="s">
        <v>154</v>
      </c>
      <c r="E1449" s="36" t="s">
        <v>157</v>
      </c>
      <c r="F1449" s="43" t="s">
        <v>225</v>
      </c>
      <c r="G1449" s="43" t="s">
        <v>226</v>
      </c>
      <c r="H1449" s="36"/>
      <c r="I1449" s="36" t="s">
        <v>1264</v>
      </c>
      <c r="J1449" s="36" t="s">
        <v>143</v>
      </c>
      <c r="K1449" s="42" t="s">
        <v>1086</v>
      </c>
      <c r="L1449" s="36"/>
      <c r="M1449" s="36"/>
      <c r="N1449" s="36"/>
      <c r="O1449" s="36"/>
      <c r="P1449" s="36"/>
      <c r="Q1449" s="36"/>
      <c r="R1449" s="36"/>
      <c r="S1449" s="36"/>
      <c r="T1449" s="36"/>
      <c r="U1449" s="36">
        <v>1</v>
      </c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  <c r="AM1449" s="36"/>
      <c r="AN1449" s="36">
        <v>1</v>
      </c>
      <c r="AO1449" s="37" t="s">
        <v>1091</v>
      </c>
      <c r="AP1449" s="36" t="s">
        <v>1247</v>
      </c>
      <c r="AQ1449" s="37">
        <v>63812.41</v>
      </c>
      <c r="AR1449" s="37"/>
      <c r="AS1449" s="39">
        <v>0.18</v>
      </c>
      <c r="AT1449" s="37">
        <f t="shared" si="66"/>
        <v>0</v>
      </c>
      <c r="AU1449" s="37">
        <f t="shared" si="67"/>
        <v>0</v>
      </c>
      <c r="AV1449" s="37">
        <f t="shared" si="68"/>
        <v>0</v>
      </c>
      <c r="AW1449" s="38" t="s">
        <v>2</v>
      </c>
    </row>
    <row r="1450" spans="1:49" s="1" customFormat="1" ht="191.25">
      <c r="A1450" s="35">
        <v>1441</v>
      </c>
      <c r="B1450" s="36">
        <v>5081740</v>
      </c>
      <c r="C1450" s="36" t="s">
        <v>161</v>
      </c>
      <c r="D1450" s="36" t="s">
        <v>154</v>
      </c>
      <c r="E1450" s="36" t="s">
        <v>157</v>
      </c>
      <c r="F1450" s="43" t="s">
        <v>340</v>
      </c>
      <c r="G1450" s="43" t="s">
        <v>341</v>
      </c>
      <c r="H1450" s="36"/>
      <c r="I1450" s="36" t="s">
        <v>1264</v>
      </c>
      <c r="J1450" s="36" t="s">
        <v>143</v>
      </c>
      <c r="K1450" s="42" t="s">
        <v>1086</v>
      </c>
      <c r="L1450" s="36"/>
      <c r="M1450" s="36"/>
      <c r="N1450" s="36"/>
      <c r="O1450" s="36"/>
      <c r="P1450" s="36"/>
      <c r="Q1450" s="36"/>
      <c r="R1450" s="36"/>
      <c r="S1450" s="36"/>
      <c r="T1450" s="36"/>
      <c r="U1450" s="36">
        <v>1</v>
      </c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  <c r="AM1450" s="36"/>
      <c r="AN1450" s="36">
        <v>1</v>
      </c>
      <c r="AO1450" s="37" t="s">
        <v>1091</v>
      </c>
      <c r="AP1450" s="36" t="s">
        <v>1247</v>
      </c>
      <c r="AQ1450" s="37">
        <v>42984.39</v>
      </c>
      <c r="AR1450" s="37"/>
      <c r="AS1450" s="39">
        <v>0.18</v>
      </c>
      <c r="AT1450" s="37">
        <f t="shared" si="66"/>
        <v>0</v>
      </c>
      <c r="AU1450" s="37">
        <f t="shared" si="67"/>
        <v>0</v>
      </c>
      <c r="AV1450" s="37">
        <f t="shared" si="68"/>
        <v>0</v>
      </c>
      <c r="AW1450" s="38" t="s">
        <v>2</v>
      </c>
    </row>
    <row r="1451" spans="1:49" s="1" customFormat="1" ht="191.25">
      <c r="A1451" s="35">
        <v>1442</v>
      </c>
      <c r="B1451" s="36">
        <v>5082914</v>
      </c>
      <c r="C1451" s="36" t="s">
        <v>161</v>
      </c>
      <c r="D1451" s="36" t="s">
        <v>154</v>
      </c>
      <c r="E1451" s="36" t="s">
        <v>157</v>
      </c>
      <c r="F1451" s="43" t="s">
        <v>179</v>
      </c>
      <c r="G1451" s="43" t="s">
        <v>426</v>
      </c>
      <c r="H1451" s="36"/>
      <c r="I1451" s="36" t="s">
        <v>1264</v>
      </c>
      <c r="J1451" s="36" t="s">
        <v>143</v>
      </c>
      <c r="K1451" s="42" t="s">
        <v>1086</v>
      </c>
      <c r="L1451" s="36"/>
      <c r="M1451" s="36"/>
      <c r="N1451" s="36"/>
      <c r="O1451" s="36"/>
      <c r="P1451" s="36"/>
      <c r="Q1451" s="36"/>
      <c r="R1451" s="36"/>
      <c r="S1451" s="36"/>
      <c r="T1451" s="36"/>
      <c r="U1451" s="36">
        <v>1</v>
      </c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  <c r="AM1451" s="36"/>
      <c r="AN1451" s="36">
        <v>1</v>
      </c>
      <c r="AO1451" s="37" t="s">
        <v>1091</v>
      </c>
      <c r="AP1451" s="36" t="s">
        <v>1247</v>
      </c>
      <c r="AQ1451" s="37">
        <v>21249.67</v>
      </c>
      <c r="AR1451" s="37"/>
      <c r="AS1451" s="39">
        <v>0.18</v>
      </c>
      <c r="AT1451" s="37">
        <f t="shared" si="66"/>
        <v>0</v>
      </c>
      <c r="AU1451" s="37">
        <f t="shared" si="67"/>
        <v>0</v>
      </c>
      <c r="AV1451" s="37">
        <f t="shared" si="68"/>
        <v>0</v>
      </c>
      <c r="AW1451" s="38" t="s">
        <v>2</v>
      </c>
    </row>
    <row r="1452" spans="1:49" s="1" customFormat="1" ht="191.25">
      <c r="A1452" s="35">
        <v>1443</v>
      </c>
      <c r="B1452" s="36">
        <v>5082916</v>
      </c>
      <c r="C1452" s="36" t="s">
        <v>161</v>
      </c>
      <c r="D1452" s="36" t="s">
        <v>154</v>
      </c>
      <c r="E1452" s="36" t="s">
        <v>157</v>
      </c>
      <c r="F1452" s="43" t="s">
        <v>179</v>
      </c>
      <c r="G1452" s="43" t="s">
        <v>499</v>
      </c>
      <c r="H1452" s="36"/>
      <c r="I1452" s="36" t="s">
        <v>1264</v>
      </c>
      <c r="J1452" s="36" t="s">
        <v>143</v>
      </c>
      <c r="K1452" s="42" t="s">
        <v>1086</v>
      </c>
      <c r="L1452" s="36"/>
      <c r="M1452" s="36"/>
      <c r="N1452" s="36"/>
      <c r="O1452" s="36"/>
      <c r="P1452" s="36"/>
      <c r="Q1452" s="36"/>
      <c r="R1452" s="36"/>
      <c r="S1452" s="36"/>
      <c r="T1452" s="36"/>
      <c r="U1452" s="36">
        <v>1</v>
      </c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  <c r="AM1452" s="36"/>
      <c r="AN1452" s="36">
        <v>1</v>
      </c>
      <c r="AO1452" s="37" t="s">
        <v>1091</v>
      </c>
      <c r="AP1452" s="36" t="s">
        <v>1247</v>
      </c>
      <c r="AQ1452" s="37">
        <v>44442.53</v>
      </c>
      <c r="AR1452" s="37"/>
      <c r="AS1452" s="39">
        <v>0.18</v>
      </c>
      <c r="AT1452" s="37">
        <f t="shared" si="66"/>
        <v>0</v>
      </c>
      <c r="AU1452" s="37">
        <f t="shared" si="67"/>
        <v>0</v>
      </c>
      <c r="AV1452" s="37">
        <f t="shared" si="68"/>
        <v>0</v>
      </c>
      <c r="AW1452" s="38" t="s">
        <v>2</v>
      </c>
    </row>
    <row r="1453" spans="1:49" s="1" customFormat="1" ht="191.25">
      <c r="A1453" s="35">
        <v>1444</v>
      </c>
      <c r="B1453" s="36">
        <v>5082917</v>
      </c>
      <c r="C1453" s="36" t="s">
        <v>161</v>
      </c>
      <c r="D1453" s="36" t="s">
        <v>154</v>
      </c>
      <c r="E1453" s="36" t="s">
        <v>157</v>
      </c>
      <c r="F1453" s="43" t="s">
        <v>179</v>
      </c>
      <c r="G1453" s="43" t="s">
        <v>501</v>
      </c>
      <c r="H1453" s="36"/>
      <c r="I1453" s="36" t="s">
        <v>1264</v>
      </c>
      <c r="J1453" s="36" t="s">
        <v>143</v>
      </c>
      <c r="K1453" s="42" t="s">
        <v>1086</v>
      </c>
      <c r="L1453" s="36"/>
      <c r="M1453" s="36"/>
      <c r="N1453" s="36"/>
      <c r="O1453" s="36"/>
      <c r="P1453" s="36"/>
      <c r="Q1453" s="36"/>
      <c r="R1453" s="36"/>
      <c r="S1453" s="36"/>
      <c r="T1453" s="36"/>
      <c r="U1453" s="36">
        <v>1</v>
      </c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  <c r="AM1453" s="36"/>
      <c r="AN1453" s="36">
        <v>1</v>
      </c>
      <c r="AO1453" s="37" t="s">
        <v>1091</v>
      </c>
      <c r="AP1453" s="36" t="s">
        <v>1247</v>
      </c>
      <c r="AQ1453" s="37">
        <v>33203.51</v>
      </c>
      <c r="AR1453" s="37"/>
      <c r="AS1453" s="39">
        <v>0.18</v>
      </c>
      <c r="AT1453" s="37">
        <f t="shared" si="66"/>
        <v>0</v>
      </c>
      <c r="AU1453" s="37">
        <f t="shared" si="67"/>
        <v>0</v>
      </c>
      <c r="AV1453" s="37">
        <f t="shared" si="68"/>
        <v>0</v>
      </c>
      <c r="AW1453" s="38" t="s">
        <v>2</v>
      </c>
    </row>
    <row r="1454" spans="1:49" s="1" customFormat="1" ht="191.25">
      <c r="A1454" s="35">
        <v>1445</v>
      </c>
      <c r="B1454" s="36">
        <v>5082915</v>
      </c>
      <c r="C1454" s="36" t="s">
        <v>161</v>
      </c>
      <c r="D1454" s="36" t="s">
        <v>154</v>
      </c>
      <c r="E1454" s="36" t="s">
        <v>157</v>
      </c>
      <c r="F1454" s="43" t="s">
        <v>179</v>
      </c>
      <c r="G1454" s="43" t="s">
        <v>501</v>
      </c>
      <c r="H1454" s="36"/>
      <c r="I1454" s="36" t="s">
        <v>1264</v>
      </c>
      <c r="J1454" s="36" t="s">
        <v>143</v>
      </c>
      <c r="K1454" s="42" t="s">
        <v>1086</v>
      </c>
      <c r="L1454" s="36"/>
      <c r="M1454" s="36"/>
      <c r="N1454" s="36"/>
      <c r="O1454" s="36"/>
      <c r="P1454" s="36"/>
      <c r="Q1454" s="36"/>
      <c r="R1454" s="36"/>
      <c r="S1454" s="36"/>
      <c r="T1454" s="36"/>
      <c r="U1454" s="36">
        <v>2</v>
      </c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  <c r="AM1454" s="36"/>
      <c r="AN1454" s="36">
        <v>2</v>
      </c>
      <c r="AO1454" s="37" t="s">
        <v>1091</v>
      </c>
      <c r="AP1454" s="36" t="s">
        <v>1247</v>
      </c>
      <c r="AQ1454" s="37">
        <v>33203.51</v>
      </c>
      <c r="AR1454" s="37"/>
      <c r="AS1454" s="39">
        <v>0.18</v>
      </c>
      <c r="AT1454" s="37">
        <f t="shared" si="66"/>
        <v>0</v>
      </c>
      <c r="AU1454" s="37">
        <f t="shared" si="67"/>
        <v>0</v>
      </c>
      <c r="AV1454" s="37">
        <f t="shared" si="68"/>
        <v>0</v>
      </c>
      <c r="AW1454" s="38" t="s">
        <v>2</v>
      </c>
    </row>
    <row r="1455" spans="1:49" s="1" customFormat="1" ht="191.25">
      <c r="A1455" s="35">
        <v>1446</v>
      </c>
      <c r="B1455" s="36">
        <v>5079201</v>
      </c>
      <c r="C1455" s="36" t="s">
        <v>161</v>
      </c>
      <c r="D1455" s="36" t="s">
        <v>154</v>
      </c>
      <c r="E1455" s="36" t="s">
        <v>157</v>
      </c>
      <c r="F1455" s="43" t="s">
        <v>560</v>
      </c>
      <c r="G1455" s="43" t="s">
        <v>561</v>
      </c>
      <c r="H1455" s="36"/>
      <c r="I1455" s="36" t="s">
        <v>1264</v>
      </c>
      <c r="J1455" s="36" t="s">
        <v>143</v>
      </c>
      <c r="K1455" s="42" t="s">
        <v>1086</v>
      </c>
      <c r="L1455" s="36"/>
      <c r="M1455" s="36"/>
      <c r="N1455" s="36"/>
      <c r="O1455" s="36"/>
      <c r="P1455" s="36"/>
      <c r="Q1455" s="36"/>
      <c r="R1455" s="36"/>
      <c r="S1455" s="36"/>
      <c r="T1455" s="36"/>
      <c r="U1455" s="36">
        <v>1</v>
      </c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  <c r="AM1455" s="36"/>
      <c r="AN1455" s="36">
        <v>1</v>
      </c>
      <c r="AO1455" s="37" t="s">
        <v>1091</v>
      </c>
      <c r="AP1455" s="36" t="s">
        <v>1247</v>
      </c>
      <c r="AQ1455" s="37">
        <v>14162.81</v>
      </c>
      <c r="AR1455" s="37"/>
      <c r="AS1455" s="39">
        <v>0.18</v>
      </c>
      <c r="AT1455" s="37">
        <f t="shared" si="66"/>
        <v>0</v>
      </c>
      <c r="AU1455" s="37">
        <f t="shared" si="67"/>
        <v>0</v>
      </c>
      <c r="AV1455" s="37">
        <f t="shared" si="68"/>
        <v>0</v>
      </c>
      <c r="AW1455" s="38" t="s">
        <v>2</v>
      </c>
    </row>
    <row r="1456" spans="1:49" s="1" customFormat="1" ht="191.25">
      <c r="A1456" s="35">
        <v>1447</v>
      </c>
      <c r="B1456" s="36">
        <v>5083023</v>
      </c>
      <c r="C1456" s="36" t="s">
        <v>161</v>
      </c>
      <c r="D1456" s="36" t="s">
        <v>154</v>
      </c>
      <c r="E1456" s="36" t="s">
        <v>157</v>
      </c>
      <c r="F1456" s="43" t="s">
        <v>961</v>
      </c>
      <c r="G1456" s="43" t="s">
        <v>962</v>
      </c>
      <c r="H1456" s="36"/>
      <c r="I1456" s="36" t="s">
        <v>1264</v>
      </c>
      <c r="J1456" s="36" t="s">
        <v>143</v>
      </c>
      <c r="K1456" s="42" t="s">
        <v>1083</v>
      </c>
      <c r="L1456" s="36"/>
      <c r="M1456" s="36"/>
      <c r="N1456" s="36"/>
      <c r="O1456" s="36"/>
      <c r="P1456" s="36"/>
      <c r="Q1456" s="36"/>
      <c r="R1456" s="36"/>
      <c r="S1456" s="36"/>
      <c r="T1456" s="36">
        <v>1</v>
      </c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  <c r="AM1456" s="36"/>
      <c r="AN1456" s="36">
        <v>1</v>
      </c>
      <c r="AO1456" s="37" t="s">
        <v>1091</v>
      </c>
      <c r="AP1456" s="36" t="s">
        <v>1247</v>
      </c>
      <c r="AQ1456" s="37">
        <v>11289.74</v>
      </c>
      <c r="AR1456" s="37"/>
      <c r="AS1456" s="39">
        <v>0.18</v>
      </c>
      <c r="AT1456" s="37">
        <f t="shared" si="66"/>
        <v>0</v>
      </c>
      <c r="AU1456" s="37">
        <f t="shared" si="67"/>
        <v>0</v>
      </c>
      <c r="AV1456" s="37">
        <f t="shared" si="68"/>
        <v>0</v>
      </c>
      <c r="AW1456" s="38" t="s">
        <v>2</v>
      </c>
    </row>
    <row r="1457" spans="1:49" s="1" customFormat="1" ht="191.25">
      <c r="A1457" s="35">
        <v>1448</v>
      </c>
      <c r="B1457" s="36">
        <v>5080874</v>
      </c>
      <c r="C1457" s="36" t="s">
        <v>161</v>
      </c>
      <c r="D1457" s="36" t="s">
        <v>154</v>
      </c>
      <c r="E1457" s="36" t="s">
        <v>157</v>
      </c>
      <c r="F1457" s="43" t="s">
        <v>977</v>
      </c>
      <c r="G1457" s="43" t="s">
        <v>978</v>
      </c>
      <c r="H1457" s="36"/>
      <c r="I1457" s="36" t="s">
        <v>1264</v>
      </c>
      <c r="J1457" s="36" t="s">
        <v>143</v>
      </c>
      <c r="K1457" s="42" t="s">
        <v>1086</v>
      </c>
      <c r="L1457" s="36"/>
      <c r="M1457" s="36"/>
      <c r="N1457" s="36"/>
      <c r="O1457" s="36"/>
      <c r="P1457" s="36"/>
      <c r="Q1457" s="36"/>
      <c r="R1457" s="36"/>
      <c r="S1457" s="36"/>
      <c r="T1457" s="36"/>
      <c r="U1457" s="36">
        <v>2</v>
      </c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  <c r="AM1457" s="36"/>
      <c r="AN1457" s="36">
        <v>2</v>
      </c>
      <c r="AO1457" s="37" t="s">
        <v>1091</v>
      </c>
      <c r="AP1457" s="36" t="s">
        <v>1247</v>
      </c>
      <c r="AQ1457" s="37">
        <v>19563.83</v>
      </c>
      <c r="AR1457" s="37"/>
      <c r="AS1457" s="39">
        <v>0.18</v>
      </c>
      <c r="AT1457" s="37">
        <f t="shared" si="66"/>
        <v>0</v>
      </c>
      <c r="AU1457" s="37">
        <f t="shared" si="67"/>
        <v>0</v>
      </c>
      <c r="AV1457" s="37">
        <f t="shared" si="68"/>
        <v>0</v>
      </c>
      <c r="AW1457" s="38" t="s">
        <v>2</v>
      </c>
    </row>
    <row r="1458" spans="1:49" s="1" customFormat="1" ht="191.25">
      <c r="A1458" s="35">
        <v>1449</v>
      </c>
      <c r="B1458" s="36">
        <v>5082288</v>
      </c>
      <c r="C1458" s="36" t="s">
        <v>161</v>
      </c>
      <c r="D1458" s="36" t="s">
        <v>154</v>
      </c>
      <c r="E1458" s="36" t="s">
        <v>157</v>
      </c>
      <c r="F1458" s="43" t="s">
        <v>1052</v>
      </c>
      <c r="G1458" s="43" t="s">
        <v>1053</v>
      </c>
      <c r="H1458" s="36"/>
      <c r="I1458" s="36" t="s">
        <v>1264</v>
      </c>
      <c r="J1458" s="36" t="s">
        <v>143</v>
      </c>
      <c r="K1458" s="42" t="s">
        <v>1198</v>
      </c>
      <c r="L1458" s="36"/>
      <c r="M1458" s="36"/>
      <c r="N1458" s="36"/>
      <c r="O1458" s="36"/>
      <c r="P1458" s="36"/>
      <c r="Q1458" s="36"/>
      <c r="R1458" s="36"/>
      <c r="S1458" s="36"/>
      <c r="T1458" s="36"/>
      <c r="U1458" s="36">
        <v>2</v>
      </c>
      <c r="V1458" s="36"/>
      <c r="W1458" s="36"/>
      <c r="X1458" s="36">
        <v>1</v>
      </c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  <c r="AM1458" s="36"/>
      <c r="AN1458" s="36">
        <v>3</v>
      </c>
      <c r="AO1458" s="37" t="s">
        <v>1091</v>
      </c>
      <c r="AP1458" s="36" t="s">
        <v>1247</v>
      </c>
      <c r="AQ1458" s="37">
        <v>12261.65</v>
      </c>
      <c r="AR1458" s="37"/>
      <c r="AS1458" s="39">
        <v>0.18</v>
      </c>
      <c r="AT1458" s="37">
        <f t="shared" si="66"/>
        <v>0</v>
      </c>
      <c r="AU1458" s="37">
        <f t="shared" si="67"/>
        <v>0</v>
      </c>
      <c r="AV1458" s="37">
        <f t="shared" si="68"/>
        <v>0</v>
      </c>
      <c r="AW1458" s="38" t="s">
        <v>2</v>
      </c>
    </row>
    <row r="1459" spans="1:49" s="1" customFormat="1" ht="191.25">
      <c r="A1459" s="35">
        <v>1450</v>
      </c>
      <c r="B1459" s="36">
        <v>5079233</v>
      </c>
      <c r="C1459" s="36" t="s">
        <v>161</v>
      </c>
      <c r="D1459" s="36" t="s">
        <v>154</v>
      </c>
      <c r="E1459" s="36" t="s">
        <v>157</v>
      </c>
      <c r="F1459" s="43" t="s">
        <v>1052</v>
      </c>
      <c r="G1459" s="43" t="s">
        <v>1053</v>
      </c>
      <c r="H1459" s="36"/>
      <c r="I1459" s="36" t="s">
        <v>1264</v>
      </c>
      <c r="J1459" s="36" t="s">
        <v>143</v>
      </c>
      <c r="K1459" s="42" t="s">
        <v>1086</v>
      </c>
      <c r="L1459" s="36"/>
      <c r="M1459" s="36"/>
      <c r="N1459" s="36"/>
      <c r="O1459" s="36"/>
      <c r="P1459" s="36"/>
      <c r="Q1459" s="36"/>
      <c r="R1459" s="36"/>
      <c r="S1459" s="36"/>
      <c r="T1459" s="36"/>
      <c r="U1459" s="36">
        <v>2</v>
      </c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  <c r="AM1459" s="36"/>
      <c r="AN1459" s="36">
        <v>2</v>
      </c>
      <c r="AO1459" s="37" t="s">
        <v>1091</v>
      </c>
      <c r="AP1459" s="36" t="s">
        <v>1247</v>
      </c>
      <c r="AQ1459" s="37">
        <v>12160.72</v>
      </c>
      <c r="AR1459" s="37"/>
      <c r="AS1459" s="39">
        <v>0.18</v>
      </c>
      <c r="AT1459" s="37">
        <f t="shared" si="66"/>
        <v>0</v>
      </c>
      <c r="AU1459" s="37">
        <f t="shared" si="67"/>
        <v>0</v>
      </c>
      <c r="AV1459" s="37">
        <f t="shared" si="68"/>
        <v>0</v>
      </c>
      <c r="AW1459" s="38" t="s">
        <v>2</v>
      </c>
    </row>
    <row r="1460" spans="1:49" s="1" customFormat="1" ht="229.5">
      <c r="A1460" s="35">
        <v>1451</v>
      </c>
      <c r="B1460" s="36">
        <v>5070863</v>
      </c>
      <c r="C1460" s="36" t="s">
        <v>207</v>
      </c>
      <c r="D1460" s="36" t="s">
        <v>154</v>
      </c>
      <c r="E1460" s="36" t="s">
        <v>157</v>
      </c>
      <c r="F1460" s="43" t="s">
        <v>205</v>
      </c>
      <c r="G1460" s="43" t="s">
        <v>206</v>
      </c>
      <c r="H1460" s="36"/>
      <c r="I1460" s="36" t="s">
        <v>1264</v>
      </c>
      <c r="J1460" s="36" t="s">
        <v>143</v>
      </c>
      <c r="K1460" s="42" t="s">
        <v>1083</v>
      </c>
      <c r="L1460" s="36"/>
      <c r="M1460" s="36"/>
      <c r="N1460" s="36"/>
      <c r="O1460" s="36"/>
      <c r="P1460" s="36"/>
      <c r="Q1460" s="36"/>
      <c r="R1460" s="36"/>
      <c r="S1460" s="36"/>
      <c r="T1460" s="36">
        <v>2</v>
      </c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  <c r="AM1460" s="36"/>
      <c r="AN1460" s="36">
        <v>2</v>
      </c>
      <c r="AO1460" s="37" t="s">
        <v>26</v>
      </c>
      <c r="AP1460" s="36" t="s">
        <v>1270</v>
      </c>
      <c r="AQ1460" s="37">
        <v>3475.74</v>
      </c>
      <c r="AR1460" s="37"/>
      <c r="AS1460" s="39">
        <v>0.18</v>
      </c>
      <c r="AT1460" s="37">
        <f t="shared" si="66"/>
        <v>0</v>
      </c>
      <c r="AU1460" s="37">
        <f t="shared" si="67"/>
        <v>0</v>
      </c>
      <c r="AV1460" s="37">
        <f t="shared" si="68"/>
        <v>0</v>
      </c>
      <c r="AW1460" s="38" t="s">
        <v>2</v>
      </c>
    </row>
    <row r="1461" spans="1:49" s="1" customFormat="1" ht="229.5">
      <c r="A1461" s="35">
        <v>1452</v>
      </c>
      <c r="B1461" s="36">
        <v>5070848</v>
      </c>
      <c r="C1461" s="36" t="s">
        <v>207</v>
      </c>
      <c r="D1461" s="36" t="s">
        <v>154</v>
      </c>
      <c r="E1461" s="36" t="s">
        <v>157</v>
      </c>
      <c r="F1461" s="43" t="s">
        <v>198</v>
      </c>
      <c r="G1461" s="43" t="s">
        <v>208</v>
      </c>
      <c r="H1461" s="36"/>
      <c r="I1461" s="36" t="s">
        <v>1264</v>
      </c>
      <c r="J1461" s="36" t="s">
        <v>143</v>
      </c>
      <c r="K1461" s="42" t="s">
        <v>1083</v>
      </c>
      <c r="L1461" s="36"/>
      <c r="M1461" s="36"/>
      <c r="N1461" s="36"/>
      <c r="O1461" s="36"/>
      <c r="P1461" s="36"/>
      <c r="Q1461" s="36"/>
      <c r="R1461" s="36"/>
      <c r="S1461" s="36"/>
      <c r="T1461" s="36">
        <v>1</v>
      </c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  <c r="AM1461" s="36"/>
      <c r="AN1461" s="36">
        <v>1</v>
      </c>
      <c r="AO1461" s="37" t="s">
        <v>26</v>
      </c>
      <c r="AP1461" s="36" t="s">
        <v>1270</v>
      </c>
      <c r="AQ1461" s="37">
        <v>7738.44</v>
      </c>
      <c r="AR1461" s="37"/>
      <c r="AS1461" s="39">
        <v>0.18</v>
      </c>
      <c r="AT1461" s="37">
        <f t="shared" si="66"/>
        <v>0</v>
      </c>
      <c r="AU1461" s="37">
        <f t="shared" si="67"/>
        <v>0</v>
      </c>
      <c r="AV1461" s="37">
        <f t="shared" si="68"/>
        <v>0</v>
      </c>
      <c r="AW1461" s="38" t="s">
        <v>2</v>
      </c>
    </row>
    <row r="1462" spans="1:49" s="1" customFormat="1" ht="229.5">
      <c r="A1462" s="35">
        <v>1453</v>
      </c>
      <c r="B1462" s="36">
        <v>5071085</v>
      </c>
      <c r="C1462" s="36" t="s">
        <v>207</v>
      </c>
      <c r="D1462" s="36" t="s">
        <v>154</v>
      </c>
      <c r="E1462" s="36" t="s">
        <v>157</v>
      </c>
      <c r="F1462" s="43" t="s">
        <v>221</v>
      </c>
      <c r="G1462" s="43" t="s">
        <v>222</v>
      </c>
      <c r="H1462" s="36"/>
      <c r="I1462" s="36" t="s">
        <v>1264</v>
      </c>
      <c r="J1462" s="36" t="s">
        <v>143</v>
      </c>
      <c r="K1462" s="42" t="s">
        <v>1083</v>
      </c>
      <c r="L1462" s="36"/>
      <c r="M1462" s="36"/>
      <c r="N1462" s="36"/>
      <c r="O1462" s="36"/>
      <c r="P1462" s="36"/>
      <c r="Q1462" s="36"/>
      <c r="R1462" s="36"/>
      <c r="S1462" s="36"/>
      <c r="T1462" s="36">
        <v>15</v>
      </c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  <c r="AM1462" s="36"/>
      <c r="AN1462" s="36">
        <v>15</v>
      </c>
      <c r="AO1462" s="37" t="s">
        <v>26</v>
      </c>
      <c r="AP1462" s="36" t="s">
        <v>1270</v>
      </c>
      <c r="AQ1462" s="37">
        <v>987.97</v>
      </c>
      <c r="AR1462" s="37"/>
      <c r="AS1462" s="39">
        <v>0.18</v>
      </c>
      <c r="AT1462" s="37">
        <f t="shared" si="66"/>
        <v>0</v>
      </c>
      <c r="AU1462" s="37">
        <f t="shared" si="67"/>
        <v>0</v>
      </c>
      <c r="AV1462" s="37">
        <f t="shared" si="68"/>
        <v>0</v>
      </c>
      <c r="AW1462" s="38" t="s">
        <v>2</v>
      </c>
    </row>
    <row r="1463" spans="1:49" s="1" customFormat="1" ht="229.5">
      <c r="A1463" s="35">
        <v>1454</v>
      </c>
      <c r="B1463" s="36">
        <v>5071135</v>
      </c>
      <c r="C1463" s="36" t="s">
        <v>207</v>
      </c>
      <c r="D1463" s="36" t="s">
        <v>154</v>
      </c>
      <c r="E1463" s="36" t="s">
        <v>157</v>
      </c>
      <c r="F1463" s="43" t="s">
        <v>244</v>
      </c>
      <c r="G1463" s="43" t="s">
        <v>245</v>
      </c>
      <c r="H1463" s="36"/>
      <c r="I1463" s="36" t="s">
        <v>1264</v>
      </c>
      <c r="J1463" s="36" t="s">
        <v>143</v>
      </c>
      <c r="K1463" s="42" t="s">
        <v>1083</v>
      </c>
      <c r="L1463" s="36"/>
      <c r="M1463" s="36"/>
      <c r="N1463" s="36"/>
      <c r="O1463" s="36"/>
      <c r="P1463" s="36"/>
      <c r="Q1463" s="36"/>
      <c r="R1463" s="36"/>
      <c r="S1463" s="36"/>
      <c r="T1463" s="36">
        <v>100</v>
      </c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  <c r="AM1463" s="36"/>
      <c r="AN1463" s="36">
        <v>100</v>
      </c>
      <c r="AO1463" s="37" t="s">
        <v>26</v>
      </c>
      <c r="AP1463" s="36" t="s">
        <v>1270</v>
      </c>
      <c r="AQ1463" s="37">
        <v>277.68</v>
      </c>
      <c r="AR1463" s="37"/>
      <c r="AS1463" s="39">
        <v>0.18</v>
      </c>
      <c r="AT1463" s="37">
        <f t="shared" si="66"/>
        <v>0</v>
      </c>
      <c r="AU1463" s="37">
        <f t="shared" si="67"/>
        <v>0</v>
      </c>
      <c r="AV1463" s="37">
        <f t="shared" si="68"/>
        <v>0</v>
      </c>
      <c r="AW1463" s="38" t="s">
        <v>2</v>
      </c>
    </row>
    <row r="1464" spans="1:49" s="1" customFormat="1" ht="229.5">
      <c r="A1464" s="35">
        <v>1455</v>
      </c>
      <c r="B1464" s="36">
        <v>5070712</v>
      </c>
      <c r="C1464" s="36" t="s">
        <v>207</v>
      </c>
      <c r="D1464" s="36" t="s">
        <v>154</v>
      </c>
      <c r="E1464" s="36" t="s">
        <v>157</v>
      </c>
      <c r="F1464" s="43" t="s">
        <v>250</v>
      </c>
      <c r="G1464" s="43" t="s">
        <v>251</v>
      </c>
      <c r="H1464" s="36"/>
      <c r="I1464" s="36" t="s">
        <v>1264</v>
      </c>
      <c r="J1464" s="36" t="s">
        <v>143</v>
      </c>
      <c r="K1464" s="42" t="s">
        <v>1086</v>
      </c>
      <c r="L1464" s="36"/>
      <c r="M1464" s="36"/>
      <c r="N1464" s="36"/>
      <c r="O1464" s="36"/>
      <c r="P1464" s="36"/>
      <c r="Q1464" s="36"/>
      <c r="R1464" s="36"/>
      <c r="S1464" s="36"/>
      <c r="T1464" s="36"/>
      <c r="U1464" s="36">
        <v>2</v>
      </c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  <c r="AM1464" s="36"/>
      <c r="AN1464" s="36">
        <v>2</v>
      </c>
      <c r="AO1464" s="37" t="s">
        <v>26</v>
      </c>
      <c r="AP1464" s="36" t="s">
        <v>1270</v>
      </c>
      <c r="AQ1464" s="37">
        <v>2732.92</v>
      </c>
      <c r="AR1464" s="37"/>
      <c r="AS1464" s="39">
        <v>0.18</v>
      </c>
      <c r="AT1464" s="37">
        <f t="shared" si="66"/>
        <v>0</v>
      </c>
      <c r="AU1464" s="37">
        <f t="shared" si="67"/>
        <v>0</v>
      </c>
      <c r="AV1464" s="37">
        <f t="shared" si="68"/>
        <v>0</v>
      </c>
      <c r="AW1464" s="38" t="s">
        <v>2</v>
      </c>
    </row>
    <row r="1465" spans="1:49" s="1" customFormat="1" ht="229.5">
      <c r="A1465" s="35">
        <v>1456</v>
      </c>
      <c r="B1465" s="36">
        <v>5070934</v>
      </c>
      <c r="C1465" s="36" t="s">
        <v>207</v>
      </c>
      <c r="D1465" s="36" t="s">
        <v>154</v>
      </c>
      <c r="E1465" s="36" t="s">
        <v>157</v>
      </c>
      <c r="F1465" s="43" t="s">
        <v>250</v>
      </c>
      <c r="G1465" s="43" t="s">
        <v>251</v>
      </c>
      <c r="H1465" s="36"/>
      <c r="I1465" s="36" t="s">
        <v>1264</v>
      </c>
      <c r="J1465" s="36" t="s">
        <v>143</v>
      </c>
      <c r="K1465" s="42" t="s">
        <v>1083</v>
      </c>
      <c r="L1465" s="36"/>
      <c r="M1465" s="36"/>
      <c r="N1465" s="36"/>
      <c r="O1465" s="36"/>
      <c r="P1465" s="36"/>
      <c r="Q1465" s="36"/>
      <c r="R1465" s="36"/>
      <c r="S1465" s="36"/>
      <c r="T1465" s="36">
        <v>1</v>
      </c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  <c r="AM1465" s="36"/>
      <c r="AN1465" s="36">
        <v>1</v>
      </c>
      <c r="AO1465" s="37" t="s">
        <v>26</v>
      </c>
      <c r="AP1465" s="36" t="s">
        <v>1270</v>
      </c>
      <c r="AQ1465" s="37">
        <v>2732.92</v>
      </c>
      <c r="AR1465" s="37"/>
      <c r="AS1465" s="39">
        <v>0.18</v>
      </c>
      <c r="AT1465" s="37">
        <f t="shared" si="66"/>
        <v>0</v>
      </c>
      <c r="AU1465" s="37">
        <f t="shared" si="67"/>
        <v>0</v>
      </c>
      <c r="AV1465" s="37">
        <f t="shared" si="68"/>
        <v>0</v>
      </c>
      <c r="AW1465" s="38" t="s">
        <v>2</v>
      </c>
    </row>
    <row r="1466" spans="1:49" s="1" customFormat="1" ht="229.5">
      <c r="A1466" s="35">
        <v>1457</v>
      </c>
      <c r="B1466" s="36">
        <v>5070925</v>
      </c>
      <c r="C1466" s="36" t="s">
        <v>207</v>
      </c>
      <c r="D1466" s="36" t="s">
        <v>154</v>
      </c>
      <c r="E1466" s="36" t="s">
        <v>157</v>
      </c>
      <c r="F1466" s="43" t="s">
        <v>250</v>
      </c>
      <c r="G1466" s="43" t="s">
        <v>252</v>
      </c>
      <c r="H1466" s="36"/>
      <c r="I1466" s="36" t="s">
        <v>1264</v>
      </c>
      <c r="J1466" s="36" t="s">
        <v>143</v>
      </c>
      <c r="K1466" s="42" t="s">
        <v>1083</v>
      </c>
      <c r="L1466" s="36"/>
      <c r="M1466" s="36"/>
      <c r="N1466" s="36"/>
      <c r="O1466" s="36"/>
      <c r="P1466" s="36"/>
      <c r="Q1466" s="36"/>
      <c r="R1466" s="36"/>
      <c r="S1466" s="36"/>
      <c r="T1466" s="36">
        <v>1</v>
      </c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>
        <v>1</v>
      </c>
      <c r="AO1466" s="37" t="s">
        <v>26</v>
      </c>
      <c r="AP1466" s="36" t="s">
        <v>1270</v>
      </c>
      <c r="AQ1466" s="37">
        <v>7450.98</v>
      </c>
      <c r="AR1466" s="37"/>
      <c r="AS1466" s="39">
        <v>0.18</v>
      </c>
      <c r="AT1466" s="37">
        <f t="shared" si="66"/>
        <v>0</v>
      </c>
      <c r="AU1466" s="37">
        <f t="shared" si="67"/>
        <v>0</v>
      </c>
      <c r="AV1466" s="37">
        <f t="shared" si="68"/>
        <v>0</v>
      </c>
      <c r="AW1466" s="38" t="s">
        <v>2</v>
      </c>
    </row>
    <row r="1467" spans="1:49" s="1" customFormat="1" ht="229.5">
      <c r="A1467" s="35">
        <v>1458</v>
      </c>
      <c r="B1467" s="36">
        <v>5070852</v>
      </c>
      <c r="C1467" s="36" t="s">
        <v>207</v>
      </c>
      <c r="D1467" s="36" t="s">
        <v>154</v>
      </c>
      <c r="E1467" s="36" t="s">
        <v>157</v>
      </c>
      <c r="F1467" s="43" t="s">
        <v>196</v>
      </c>
      <c r="G1467" s="43" t="s">
        <v>262</v>
      </c>
      <c r="H1467" s="36"/>
      <c r="I1467" s="36" t="s">
        <v>1264</v>
      </c>
      <c r="J1467" s="36" t="s">
        <v>143</v>
      </c>
      <c r="K1467" s="42" t="s">
        <v>1083</v>
      </c>
      <c r="L1467" s="36"/>
      <c r="M1467" s="36"/>
      <c r="N1467" s="36"/>
      <c r="O1467" s="36"/>
      <c r="P1467" s="36"/>
      <c r="Q1467" s="36"/>
      <c r="R1467" s="36"/>
      <c r="S1467" s="36"/>
      <c r="T1467" s="36">
        <v>3</v>
      </c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>
        <v>3</v>
      </c>
      <c r="AO1467" s="37" t="s">
        <v>26</v>
      </c>
      <c r="AP1467" s="36" t="s">
        <v>1270</v>
      </c>
      <c r="AQ1467" s="37">
        <v>6426.84</v>
      </c>
      <c r="AR1467" s="37"/>
      <c r="AS1467" s="39">
        <v>0.18</v>
      </c>
      <c r="AT1467" s="37">
        <f t="shared" si="66"/>
        <v>0</v>
      </c>
      <c r="AU1467" s="37">
        <f t="shared" si="67"/>
        <v>0</v>
      </c>
      <c r="AV1467" s="37">
        <f t="shared" si="68"/>
        <v>0</v>
      </c>
      <c r="AW1467" s="38" t="s">
        <v>2</v>
      </c>
    </row>
    <row r="1468" spans="1:49" s="1" customFormat="1" ht="229.5">
      <c r="A1468" s="35">
        <v>1459</v>
      </c>
      <c r="B1468" s="36">
        <v>5070860</v>
      </c>
      <c r="C1468" s="36" t="s">
        <v>207</v>
      </c>
      <c r="D1468" s="36" t="s">
        <v>154</v>
      </c>
      <c r="E1468" s="36" t="s">
        <v>157</v>
      </c>
      <c r="F1468" s="43" t="s">
        <v>198</v>
      </c>
      <c r="G1468" s="43" t="s">
        <v>299</v>
      </c>
      <c r="H1468" s="36"/>
      <c r="I1468" s="36" t="s">
        <v>1264</v>
      </c>
      <c r="J1468" s="36" t="s">
        <v>143</v>
      </c>
      <c r="K1468" s="42" t="s">
        <v>1083</v>
      </c>
      <c r="L1468" s="36"/>
      <c r="M1468" s="36"/>
      <c r="N1468" s="36"/>
      <c r="O1468" s="36"/>
      <c r="P1468" s="36"/>
      <c r="Q1468" s="36"/>
      <c r="R1468" s="36"/>
      <c r="S1468" s="36"/>
      <c r="T1468" s="36">
        <v>2</v>
      </c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  <c r="AM1468" s="36"/>
      <c r="AN1468" s="36">
        <v>2</v>
      </c>
      <c r="AO1468" s="37" t="s">
        <v>26</v>
      </c>
      <c r="AP1468" s="36" t="s">
        <v>1270</v>
      </c>
      <c r="AQ1468" s="37">
        <v>3147.84</v>
      </c>
      <c r="AR1468" s="37"/>
      <c r="AS1468" s="39">
        <v>0.18</v>
      </c>
      <c r="AT1468" s="37">
        <f t="shared" si="66"/>
        <v>0</v>
      </c>
      <c r="AU1468" s="37">
        <f t="shared" si="67"/>
        <v>0</v>
      </c>
      <c r="AV1468" s="37">
        <f t="shared" si="68"/>
        <v>0</v>
      </c>
      <c r="AW1468" s="38" t="s">
        <v>2</v>
      </c>
    </row>
    <row r="1469" spans="1:49" s="1" customFormat="1" ht="229.5">
      <c r="A1469" s="35">
        <v>1460</v>
      </c>
      <c r="B1469" s="36">
        <v>5070864</v>
      </c>
      <c r="C1469" s="36" t="s">
        <v>207</v>
      </c>
      <c r="D1469" s="36" t="s">
        <v>154</v>
      </c>
      <c r="E1469" s="36" t="s">
        <v>157</v>
      </c>
      <c r="F1469" s="43" t="s">
        <v>198</v>
      </c>
      <c r="G1469" s="43" t="s">
        <v>299</v>
      </c>
      <c r="H1469" s="36"/>
      <c r="I1469" s="36" t="s">
        <v>1264</v>
      </c>
      <c r="J1469" s="36" t="s">
        <v>143</v>
      </c>
      <c r="K1469" s="42" t="s">
        <v>1083</v>
      </c>
      <c r="L1469" s="36"/>
      <c r="M1469" s="36"/>
      <c r="N1469" s="36"/>
      <c r="O1469" s="36"/>
      <c r="P1469" s="36"/>
      <c r="Q1469" s="36"/>
      <c r="R1469" s="36"/>
      <c r="S1469" s="36"/>
      <c r="T1469" s="36">
        <v>2</v>
      </c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  <c r="AM1469" s="36"/>
      <c r="AN1469" s="36">
        <v>2</v>
      </c>
      <c r="AO1469" s="37" t="s">
        <v>26</v>
      </c>
      <c r="AP1469" s="36" t="s">
        <v>1270</v>
      </c>
      <c r="AQ1469" s="37">
        <v>3147.84</v>
      </c>
      <c r="AR1469" s="37"/>
      <c r="AS1469" s="39">
        <v>0.18</v>
      </c>
      <c r="AT1469" s="37">
        <f t="shared" si="66"/>
        <v>0</v>
      </c>
      <c r="AU1469" s="37">
        <f t="shared" si="67"/>
        <v>0</v>
      </c>
      <c r="AV1469" s="37">
        <f t="shared" si="68"/>
        <v>0</v>
      </c>
      <c r="AW1469" s="38" t="s">
        <v>2</v>
      </c>
    </row>
    <row r="1470" spans="1:49" s="1" customFormat="1" ht="229.5">
      <c r="A1470" s="35">
        <v>1461</v>
      </c>
      <c r="B1470" s="36">
        <v>5070862</v>
      </c>
      <c r="C1470" s="36" t="s">
        <v>207</v>
      </c>
      <c r="D1470" s="36" t="s">
        <v>154</v>
      </c>
      <c r="E1470" s="36" t="s">
        <v>157</v>
      </c>
      <c r="F1470" s="43" t="s">
        <v>300</v>
      </c>
      <c r="G1470" s="43" t="s">
        <v>301</v>
      </c>
      <c r="H1470" s="36"/>
      <c r="I1470" s="36" t="s">
        <v>1264</v>
      </c>
      <c r="J1470" s="36" t="s">
        <v>143</v>
      </c>
      <c r="K1470" s="42" t="s">
        <v>1083</v>
      </c>
      <c r="L1470" s="36"/>
      <c r="M1470" s="36"/>
      <c r="N1470" s="36"/>
      <c r="O1470" s="36"/>
      <c r="P1470" s="36"/>
      <c r="Q1470" s="36"/>
      <c r="R1470" s="36"/>
      <c r="S1470" s="36"/>
      <c r="T1470" s="36">
        <v>2</v>
      </c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  <c r="AM1470" s="36"/>
      <c r="AN1470" s="36">
        <v>2</v>
      </c>
      <c r="AO1470" s="37" t="s">
        <v>26</v>
      </c>
      <c r="AP1470" s="36" t="s">
        <v>1270</v>
      </c>
      <c r="AQ1470" s="37">
        <v>1743.04</v>
      </c>
      <c r="AR1470" s="37"/>
      <c r="AS1470" s="39">
        <v>0.18</v>
      </c>
      <c r="AT1470" s="37">
        <f t="shared" si="66"/>
        <v>0</v>
      </c>
      <c r="AU1470" s="37">
        <f t="shared" si="67"/>
        <v>0</v>
      </c>
      <c r="AV1470" s="37">
        <f t="shared" si="68"/>
        <v>0</v>
      </c>
      <c r="AW1470" s="38" t="s">
        <v>2</v>
      </c>
    </row>
    <row r="1471" spans="1:49" s="1" customFormat="1" ht="229.5">
      <c r="A1471" s="35">
        <v>1462</v>
      </c>
      <c r="B1471" s="36">
        <v>5070844</v>
      </c>
      <c r="C1471" s="36" t="s">
        <v>207</v>
      </c>
      <c r="D1471" s="36" t="s">
        <v>154</v>
      </c>
      <c r="E1471" s="36" t="s">
        <v>157</v>
      </c>
      <c r="F1471" s="43" t="s">
        <v>205</v>
      </c>
      <c r="G1471" s="43" t="s">
        <v>302</v>
      </c>
      <c r="H1471" s="36"/>
      <c r="I1471" s="36" t="s">
        <v>1264</v>
      </c>
      <c r="J1471" s="36" t="s">
        <v>143</v>
      </c>
      <c r="K1471" s="42" t="s">
        <v>1083</v>
      </c>
      <c r="L1471" s="36"/>
      <c r="M1471" s="36"/>
      <c r="N1471" s="36"/>
      <c r="O1471" s="36"/>
      <c r="P1471" s="36"/>
      <c r="Q1471" s="36"/>
      <c r="R1471" s="36"/>
      <c r="S1471" s="36"/>
      <c r="T1471" s="36">
        <v>1</v>
      </c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  <c r="AM1471" s="36"/>
      <c r="AN1471" s="36">
        <v>1</v>
      </c>
      <c r="AO1471" s="37" t="s">
        <v>26</v>
      </c>
      <c r="AP1471" s="36" t="s">
        <v>1270</v>
      </c>
      <c r="AQ1471" s="37">
        <v>1743.04</v>
      </c>
      <c r="AR1471" s="37"/>
      <c r="AS1471" s="39">
        <v>0.18</v>
      </c>
      <c r="AT1471" s="37">
        <f t="shared" si="66"/>
        <v>0</v>
      </c>
      <c r="AU1471" s="37">
        <f t="shared" si="67"/>
        <v>0</v>
      </c>
      <c r="AV1471" s="37">
        <f t="shared" si="68"/>
        <v>0</v>
      </c>
      <c r="AW1471" s="38" t="s">
        <v>2</v>
      </c>
    </row>
    <row r="1472" spans="1:49" s="1" customFormat="1" ht="229.5">
      <c r="A1472" s="35">
        <v>1463</v>
      </c>
      <c r="B1472" s="36">
        <v>5070861</v>
      </c>
      <c r="C1472" s="36" t="s">
        <v>207</v>
      </c>
      <c r="D1472" s="36" t="s">
        <v>154</v>
      </c>
      <c r="E1472" s="36" t="s">
        <v>157</v>
      </c>
      <c r="F1472" s="43" t="s">
        <v>205</v>
      </c>
      <c r="G1472" s="43" t="s">
        <v>302</v>
      </c>
      <c r="H1472" s="36"/>
      <c r="I1472" s="36" t="s">
        <v>1264</v>
      </c>
      <c r="J1472" s="36" t="s">
        <v>143</v>
      </c>
      <c r="K1472" s="42" t="s">
        <v>1083</v>
      </c>
      <c r="L1472" s="36"/>
      <c r="M1472" s="36"/>
      <c r="N1472" s="36"/>
      <c r="O1472" s="36"/>
      <c r="P1472" s="36"/>
      <c r="Q1472" s="36"/>
      <c r="R1472" s="36"/>
      <c r="S1472" s="36"/>
      <c r="T1472" s="36">
        <v>2</v>
      </c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  <c r="AM1472" s="36"/>
      <c r="AN1472" s="36">
        <v>2</v>
      </c>
      <c r="AO1472" s="37" t="s">
        <v>26</v>
      </c>
      <c r="AP1472" s="36" t="s">
        <v>1270</v>
      </c>
      <c r="AQ1472" s="37">
        <v>1743.04</v>
      </c>
      <c r="AR1472" s="37"/>
      <c r="AS1472" s="39">
        <v>0.18</v>
      </c>
      <c r="AT1472" s="37">
        <f t="shared" si="66"/>
        <v>0</v>
      </c>
      <c r="AU1472" s="37">
        <f t="shared" si="67"/>
        <v>0</v>
      </c>
      <c r="AV1472" s="37">
        <f t="shared" si="68"/>
        <v>0</v>
      </c>
      <c r="AW1472" s="38" t="s">
        <v>2</v>
      </c>
    </row>
    <row r="1473" spans="1:49" s="1" customFormat="1" ht="229.5">
      <c r="A1473" s="35">
        <v>1464</v>
      </c>
      <c r="B1473" s="36">
        <v>5071046</v>
      </c>
      <c r="C1473" s="36" t="s">
        <v>207</v>
      </c>
      <c r="D1473" s="36" t="s">
        <v>154</v>
      </c>
      <c r="E1473" s="36" t="s">
        <v>157</v>
      </c>
      <c r="F1473" s="43" t="s">
        <v>330</v>
      </c>
      <c r="G1473" s="43" t="s">
        <v>331</v>
      </c>
      <c r="H1473" s="36"/>
      <c r="I1473" s="36" t="s">
        <v>1264</v>
      </c>
      <c r="J1473" s="36" t="s">
        <v>143</v>
      </c>
      <c r="K1473" s="42" t="s">
        <v>1083</v>
      </c>
      <c r="L1473" s="36"/>
      <c r="M1473" s="36"/>
      <c r="N1473" s="36"/>
      <c r="O1473" s="36"/>
      <c r="P1473" s="36"/>
      <c r="Q1473" s="36"/>
      <c r="R1473" s="36"/>
      <c r="S1473" s="36"/>
      <c r="T1473" s="36">
        <v>10</v>
      </c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  <c r="AM1473" s="36"/>
      <c r="AN1473" s="36">
        <v>10</v>
      </c>
      <c r="AO1473" s="37" t="s">
        <v>26</v>
      </c>
      <c r="AP1473" s="36" t="s">
        <v>1270</v>
      </c>
      <c r="AQ1473" s="37">
        <v>372.82</v>
      </c>
      <c r="AR1473" s="37"/>
      <c r="AS1473" s="39">
        <v>0.18</v>
      </c>
      <c r="AT1473" s="37">
        <f t="shared" si="66"/>
        <v>0</v>
      </c>
      <c r="AU1473" s="37">
        <f t="shared" si="67"/>
        <v>0</v>
      </c>
      <c r="AV1473" s="37">
        <f t="shared" si="68"/>
        <v>0</v>
      </c>
      <c r="AW1473" s="38" t="s">
        <v>2</v>
      </c>
    </row>
    <row r="1474" spans="1:49" s="1" customFormat="1" ht="229.5">
      <c r="A1474" s="35">
        <v>1465</v>
      </c>
      <c r="B1474" s="36">
        <v>5070713</v>
      </c>
      <c r="C1474" s="36" t="s">
        <v>207</v>
      </c>
      <c r="D1474" s="36" t="s">
        <v>154</v>
      </c>
      <c r="E1474" s="36" t="s">
        <v>157</v>
      </c>
      <c r="F1474" s="43" t="s">
        <v>338</v>
      </c>
      <c r="G1474" s="43" t="s">
        <v>339</v>
      </c>
      <c r="H1474" s="36"/>
      <c r="I1474" s="36" t="s">
        <v>1264</v>
      </c>
      <c r="J1474" s="36" t="s">
        <v>143</v>
      </c>
      <c r="K1474" s="42" t="s">
        <v>1086</v>
      </c>
      <c r="L1474" s="36"/>
      <c r="M1474" s="36"/>
      <c r="N1474" s="36"/>
      <c r="O1474" s="36"/>
      <c r="P1474" s="36"/>
      <c r="Q1474" s="36"/>
      <c r="R1474" s="36"/>
      <c r="S1474" s="36"/>
      <c r="T1474" s="36"/>
      <c r="U1474" s="36">
        <v>3</v>
      </c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  <c r="AM1474" s="36"/>
      <c r="AN1474" s="36">
        <v>3</v>
      </c>
      <c r="AO1474" s="37" t="s">
        <v>26</v>
      </c>
      <c r="AP1474" s="36" t="s">
        <v>1270</v>
      </c>
      <c r="AQ1474" s="37">
        <v>2070.16</v>
      </c>
      <c r="AR1474" s="37"/>
      <c r="AS1474" s="39">
        <v>0.18</v>
      </c>
      <c r="AT1474" s="37">
        <f t="shared" si="66"/>
        <v>0</v>
      </c>
      <c r="AU1474" s="37">
        <f t="shared" si="67"/>
        <v>0</v>
      </c>
      <c r="AV1474" s="37">
        <f t="shared" si="68"/>
        <v>0</v>
      </c>
      <c r="AW1474" s="38" t="s">
        <v>2</v>
      </c>
    </row>
    <row r="1475" spans="1:49" s="1" customFormat="1" ht="229.5">
      <c r="A1475" s="35">
        <v>1466</v>
      </c>
      <c r="B1475" s="36">
        <v>5070575</v>
      </c>
      <c r="C1475" s="36" t="s">
        <v>207</v>
      </c>
      <c r="D1475" s="36" t="s">
        <v>154</v>
      </c>
      <c r="E1475" s="36" t="s">
        <v>157</v>
      </c>
      <c r="F1475" s="43" t="s">
        <v>356</v>
      </c>
      <c r="G1475" s="43" t="s">
        <v>357</v>
      </c>
      <c r="H1475" s="36"/>
      <c r="I1475" s="36" t="s">
        <v>1264</v>
      </c>
      <c r="J1475" s="36" t="s">
        <v>143</v>
      </c>
      <c r="K1475" s="42" t="s">
        <v>9</v>
      </c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>
        <v>20</v>
      </c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  <c r="AM1475" s="36"/>
      <c r="AN1475" s="36">
        <v>20</v>
      </c>
      <c r="AO1475" s="37" t="s">
        <v>26</v>
      </c>
      <c r="AP1475" s="36" t="s">
        <v>1270</v>
      </c>
      <c r="AQ1475" s="37">
        <v>1664.61</v>
      </c>
      <c r="AR1475" s="37"/>
      <c r="AS1475" s="39">
        <v>0.18</v>
      </c>
      <c r="AT1475" s="37">
        <f t="shared" si="66"/>
        <v>0</v>
      </c>
      <c r="AU1475" s="37">
        <f t="shared" si="67"/>
        <v>0</v>
      </c>
      <c r="AV1475" s="37">
        <f t="shared" si="68"/>
        <v>0</v>
      </c>
      <c r="AW1475" s="38" t="s">
        <v>2</v>
      </c>
    </row>
    <row r="1476" spans="1:49" s="1" customFormat="1" ht="229.5">
      <c r="A1476" s="35">
        <v>1467</v>
      </c>
      <c r="B1476" s="36">
        <v>5070509</v>
      </c>
      <c r="C1476" s="36" t="s">
        <v>207</v>
      </c>
      <c r="D1476" s="36" t="s">
        <v>154</v>
      </c>
      <c r="E1476" s="36" t="s">
        <v>157</v>
      </c>
      <c r="F1476" s="43" t="s">
        <v>414</v>
      </c>
      <c r="G1476" s="43" t="s">
        <v>415</v>
      </c>
      <c r="H1476" s="36"/>
      <c r="I1476" s="36" t="s">
        <v>1264</v>
      </c>
      <c r="J1476" s="36" t="s">
        <v>143</v>
      </c>
      <c r="K1476" s="42" t="s">
        <v>1086</v>
      </c>
      <c r="L1476" s="36"/>
      <c r="M1476" s="36"/>
      <c r="N1476" s="36"/>
      <c r="O1476" s="36"/>
      <c r="P1476" s="36"/>
      <c r="Q1476" s="36"/>
      <c r="R1476" s="36"/>
      <c r="S1476" s="36"/>
      <c r="T1476" s="36"/>
      <c r="U1476" s="36">
        <v>5</v>
      </c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  <c r="AM1476" s="36"/>
      <c r="AN1476" s="36">
        <v>5</v>
      </c>
      <c r="AO1476" s="37" t="s">
        <v>26</v>
      </c>
      <c r="AP1476" s="36" t="s">
        <v>1270</v>
      </c>
      <c r="AQ1476" s="37">
        <v>3347.03</v>
      </c>
      <c r="AR1476" s="37"/>
      <c r="AS1476" s="39">
        <v>0.18</v>
      </c>
      <c r="AT1476" s="37">
        <f t="shared" si="66"/>
        <v>0</v>
      </c>
      <c r="AU1476" s="37">
        <f t="shared" si="67"/>
        <v>0</v>
      </c>
      <c r="AV1476" s="37">
        <f t="shared" si="68"/>
        <v>0</v>
      </c>
      <c r="AW1476" s="38" t="s">
        <v>2</v>
      </c>
    </row>
    <row r="1477" spans="1:49" s="1" customFormat="1" ht="229.5">
      <c r="A1477" s="35">
        <v>1468</v>
      </c>
      <c r="B1477" s="36">
        <v>5070516</v>
      </c>
      <c r="C1477" s="36" t="s">
        <v>207</v>
      </c>
      <c r="D1477" s="36" t="s">
        <v>154</v>
      </c>
      <c r="E1477" s="36" t="s">
        <v>157</v>
      </c>
      <c r="F1477" s="43" t="s">
        <v>350</v>
      </c>
      <c r="G1477" s="43" t="s">
        <v>428</v>
      </c>
      <c r="H1477" s="36"/>
      <c r="I1477" s="36" t="s">
        <v>1264</v>
      </c>
      <c r="J1477" s="36" t="s">
        <v>143</v>
      </c>
      <c r="K1477" s="42" t="s">
        <v>1086</v>
      </c>
      <c r="L1477" s="36"/>
      <c r="M1477" s="36"/>
      <c r="N1477" s="36"/>
      <c r="O1477" s="36"/>
      <c r="P1477" s="36"/>
      <c r="Q1477" s="36"/>
      <c r="R1477" s="36"/>
      <c r="S1477" s="36"/>
      <c r="T1477" s="36"/>
      <c r="U1477" s="36">
        <v>2</v>
      </c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  <c r="AM1477" s="36"/>
      <c r="AN1477" s="36">
        <v>2</v>
      </c>
      <c r="AO1477" s="37" t="s">
        <v>26</v>
      </c>
      <c r="AP1477" s="36" t="s">
        <v>1270</v>
      </c>
      <c r="AQ1477" s="37">
        <v>5878.41</v>
      </c>
      <c r="AR1477" s="37"/>
      <c r="AS1477" s="39">
        <v>0.18</v>
      </c>
      <c r="AT1477" s="37">
        <f t="shared" si="66"/>
        <v>0</v>
      </c>
      <c r="AU1477" s="37">
        <f t="shared" si="67"/>
        <v>0</v>
      </c>
      <c r="AV1477" s="37">
        <f t="shared" si="68"/>
        <v>0</v>
      </c>
      <c r="AW1477" s="38" t="s">
        <v>2</v>
      </c>
    </row>
    <row r="1478" spans="1:49" s="1" customFormat="1" ht="229.5">
      <c r="A1478" s="35">
        <v>1469</v>
      </c>
      <c r="B1478" s="36">
        <v>5070775</v>
      </c>
      <c r="C1478" s="36" t="s">
        <v>207</v>
      </c>
      <c r="D1478" s="36" t="s">
        <v>154</v>
      </c>
      <c r="E1478" s="36" t="s">
        <v>157</v>
      </c>
      <c r="F1478" s="43" t="s">
        <v>352</v>
      </c>
      <c r="G1478" s="43" t="s">
        <v>431</v>
      </c>
      <c r="H1478" s="36"/>
      <c r="I1478" s="36" t="s">
        <v>1264</v>
      </c>
      <c r="J1478" s="36" t="s">
        <v>143</v>
      </c>
      <c r="K1478" s="42" t="s">
        <v>1083</v>
      </c>
      <c r="L1478" s="36"/>
      <c r="M1478" s="36"/>
      <c r="N1478" s="36"/>
      <c r="O1478" s="36"/>
      <c r="P1478" s="36"/>
      <c r="Q1478" s="36"/>
      <c r="R1478" s="36"/>
      <c r="S1478" s="36"/>
      <c r="T1478" s="36">
        <v>1</v>
      </c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  <c r="AM1478" s="36"/>
      <c r="AN1478" s="36">
        <v>1</v>
      </c>
      <c r="AO1478" s="37" t="s">
        <v>26</v>
      </c>
      <c r="AP1478" s="36" t="s">
        <v>1270</v>
      </c>
      <c r="AQ1478" s="37">
        <v>5044.37</v>
      </c>
      <c r="AR1478" s="37"/>
      <c r="AS1478" s="39">
        <v>0.18</v>
      </c>
      <c r="AT1478" s="37">
        <f t="shared" si="66"/>
        <v>0</v>
      </c>
      <c r="AU1478" s="37">
        <f t="shared" si="67"/>
        <v>0</v>
      </c>
      <c r="AV1478" s="37">
        <f t="shared" si="68"/>
        <v>0</v>
      </c>
      <c r="AW1478" s="38" t="s">
        <v>2</v>
      </c>
    </row>
    <row r="1479" spans="1:49" s="1" customFormat="1" ht="229.5">
      <c r="A1479" s="35">
        <v>1470</v>
      </c>
      <c r="B1479" s="36">
        <v>5070989</v>
      </c>
      <c r="C1479" s="36" t="s">
        <v>207</v>
      </c>
      <c r="D1479" s="36" t="s">
        <v>154</v>
      </c>
      <c r="E1479" s="36" t="s">
        <v>157</v>
      </c>
      <c r="F1479" s="43" t="s">
        <v>440</v>
      </c>
      <c r="G1479" s="43" t="s">
        <v>441</v>
      </c>
      <c r="H1479" s="36"/>
      <c r="I1479" s="36" t="s">
        <v>1264</v>
      </c>
      <c r="J1479" s="36" t="s">
        <v>143</v>
      </c>
      <c r="K1479" s="42" t="s">
        <v>1083</v>
      </c>
      <c r="L1479" s="36"/>
      <c r="M1479" s="36"/>
      <c r="N1479" s="36"/>
      <c r="O1479" s="36"/>
      <c r="P1479" s="36"/>
      <c r="Q1479" s="36"/>
      <c r="R1479" s="36"/>
      <c r="S1479" s="36"/>
      <c r="T1479" s="36">
        <v>1</v>
      </c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  <c r="AM1479" s="36"/>
      <c r="AN1479" s="36">
        <v>1</v>
      </c>
      <c r="AO1479" s="37" t="s">
        <v>26</v>
      </c>
      <c r="AP1479" s="36" t="s">
        <v>1270</v>
      </c>
      <c r="AQ1479" s="37">
        <v>3276.11</v>
      </c>
      <c r="AR1479" s="37"/>
      <c r="AS1479" s="39">
        <v>0.18</v>
      </c>
      <c r="AT1479" s="37">
        <f t="shared" si="66"/>
        <v>0</v>
      </c>
      <c r="AU1479" s="37">
        <f t="shared" si="67"/>
        <v>0</v>
      </c>
      <c r="AV1479" s="37">
        <f t="shared" si="68"/>
        <v>0</v>
      </c>
      <c r="AW1479" s="38" t="s">
        <v>2</v>
      </c>
    </row>
    <row r="1480" spans="1:49" s="1" customFormat="1" ht="229.5">
      <c r="A1480" s="35">
        <v>1471</v>
      </c>
      <c r="B1480" s="36">
        <v>5070518</v>
      </c>
      <c r="C1480" s="36" t="s">
        <v>207</v>
      </c>
      <c r="D1480" s="36" t="s">
        <v>154</v>
      </c>
      <c r="E1480" s="36" t="s">
        <v>157</v>
      </c>
      <c r="F1480" s="43" t="s">
        <v>452</v>
      </c>
      <c r="G1480" s="43" t="s">
        <v>453</v>
      </c>
      <c r="H1480" s="36"/>
      <c r="I1480" s="36" t="s">
        <v>1264</v>
      </c>
      <c r="J1480" s="36" t="s">
        <v>143</v>
      </c>
      <c r="K1480" s="42" t="s">
        <v>1086</v>
      </c>
      <c r="L1480" s="36"/>
      <c r="M1480" s="36"/>
      <c r="N1480" s="36"/>
      <c r="O1480" s="36"/>
      <c r="P1480" s="36"/>
      <c r="Q1480" s="36"/>
      <c r="R1480" s="36"/>
      <c r="S1480" s="36"/>
      <c r="T1480" s="36"/>
      <c r="U1480" s="36">
        <v>20</v>
      </c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  <c r="AM1480" s="36"/>
      <c r="AN1480" s="36">
        <v>20</v>
      </c>
      <c r="AO1480" s="37" t="s">
        <v>26</v>
      </c>
      <c r="AP1480" s="36" t="s">
        <v>1270</v>
      </c>
      <c r="AQ1480" s="37">
        <v>264.64</v>
      </c>
      <c r="AR1480" s="37"/>
      <c r="AS1480" s="39">
        <v>0.18</v>
      </c>
      <c r="AT1480" s="37">
        <f t="shared" si="66"/>
        <v>0</v>
      </c>
      <c r="AU1480" s="37">
        <f t="shared" si="67"/>
        <v>0</v>
      </c>
      <c r="AV1480" s="37">
        <f t="shared" si="68"/>
        <v>0</v>
      </c>
      <c r="AW1480" s="38" t="s">
        <v>2</v>
      </c>
    </row>
    <row r="1481" spans="1:49" s="1" customFormat="1" ht="229.5">
      <c r="A1481" s="35">
        <v>1472</v>
      </c>
      <c r="B1481" s="36">
        <v>5070706</v>
      </c>
      <c r="C1481" s="36" t="s">
        <v>207</v>
      </c>
      <c r="D1481" s="36" t="s">
        <v>154</v>
      </c>
      <c r="E1481" s="36" t="s">
        <v>157</v>
      </c>
      <c r="F1481" s="43" t="s">
        <v>452</v>
      </c>
      <c r="G1481" s="43" t="s">
        <v>454</v>
      </c>
      <c r="H1481" s="36"/>
      <c r="I1481" s="36" t="s">
        <v>1264</v>
      </c>
      <c r="J1481" s="36" t="s">
        <v>143</v>
      </c>
      <c r="K1481" s="42" t="s">
        <v>1086</v>
      </c>
      <c r="L1481" s="36"/>
      <c r="M1481" s="36"/>
      <c r="N1481" s="36"/>
      <c r="O1481" s="36"/>
      <c r="P1481" s="36"/>
      <c r="Q1481" s="36"/>
      <c r="R1481" s="36"/>
      <c r="S1481" s="36"/>
      <c r="T1481" s="36"/>
      <c r="U1481" s="36">
        <v>16</v>
      </c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  <c r="AM1481" s="36"/>
      <c r="AN1481" s="36">
        <v>16</v>
      </c>
      <c r="AO1481" s="37" t="s">
        <v>26</v>
      </c>
      <c r="AP1481" s="36" t="s">
        <v>1270</v>
      </c>
      <c r="AQ1481" s="37">
        <v>259.58</v>
      </c>
      <c r="AR1481" s="37"/>
      <c r="AS1481" s="39">
        <v>0.18</v>
      </c>
      <c r="AT1481" s="37">
        <f t="shared" si="66"/>
        <v>0</v>
      </c>
      <c r="AU1481" s="37">
        <f t="shared" si="67"/>
        <v>0</v>
      </c>
      <c r="AV1481" s="37">
        <f t="shared" si="68"/>
        <v>0</v>
      </c>
      <c r="AW1481" s="38" t="s">
        <v>2</v>
      </c>
    </row>
    <row r="1482" spans="1:49" s="1" customFormat="1" ht="229.5">
      <c r="A1482" s="35">
        <v>1473</v>
      </c>
      <c r="B1482" s="36">
        <v>5070539</v>
      </c>
      <c r="C1482" s="36" t="s">
        <v>207</v>
      </c>
      <c r="D1482" s="36" t="s">
        <v>154</v>
      </c>
      <c r="E1482" s="36" t="s">
        <v>157</v>
      </c>
      <c r="F1482" s="43" t="s">
        <v>480</v>
      </c>
      <c r="G1482" s="43" t="s">
        <v>481</v>
      </c>
      <c r="H1482" s="36"/>
      <c r="I1482" s="36" t="s">
        <v>1264</v>
      </c>
      <c r="J1482" s="36" t="s">
        <v>143</v>
      </c>
      <c r="K1482" s="42" t="s">
        <v>9</v>
      </c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>
        <v>1</v>
      </c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  <c r="AM1482" s="36"/>
      <c r="AN1482" s="36">
        <v>1</v>
      </c>
      <c r="AO1482" s="37" t="s">
        <v>26</v>
      </c>
      <c r="AP1482" s="36" t="s">
        <v>1270</v>
      </c>
      <c r="AQ1482" s="37">
        <v>7417.18</v>
      </c>
      <c r="AR1482" s="37"/>
      <c r="AS1482" s="39">
        <v>0.18</v>
      </c>
      <c r="AT1482" s="37">
        <f aca="true" t="shared" si="69" ref="AT1482:AT1537">ROUND(ROUND(AR1482,2)*AN1482,2)</f>
        <v>0</v>
      </c>
      <c r="AU1482" s="37">
        <f aca="true" t="shared" si="70" ref="AU1482:AU1537">ROUND(AT1482*AS1482,2)</f>
        <v>0</v>
      </c>
      <c r="AV1482" s="37">
        <f aca="true" t="shared" si="71" ref="AV1482:AV1537">AU1482+AT1482</f>
        <v>0</v>
      </c>
      <c r="AW1482" s="38" t="s">
        <v>2</v>
      </c>
    </row>
    <row r="1483" spans="1:49" s="1" customFormat="1" ht="229.5">
      <c r="A1483" s="35">
        <v>1474</v>
      </c>
      <c r="B1483" s="36">
        <v>5070789</v>
      </c>
      <c r="C1483" s="36" t="s">
        <v>207</v>
      </c>
      <c r="D1483" s="36" t="s">
        <v>154</v>
      </c>
      <c r="E1483" s="36" t="s">
        <v>157</v>
      </c>
      <c r="F1483" s="43" t="s">
        <v>515</v>
      </c>
      <c r="G1483" s="43" t="s">
        <v>516</v>
      </c>
      <c r="H1483" s="36"/>
      <c r="I1483" s="36" t="s">
        <v>1264</v>
      </c>
      <c r="J1483" s="36" t="s">
        <v>143</v>
      </c>
      <c r="K1483" s="42" t="s">
        <v>1083</v>
      </c>
      <c r="L1483" s="36"/>
      <c r="M1483" s="36"/>
      <c r="N1483" s="36"/>
      <c r="O1483" s="36"/>
      <c r="P1483" s="36"/>
      <c r="Q1483" s="36"/>
      <c r="R1483" s="36"/>
      <c r="S1483" s="36"/>
      <c r="T1483" s="36">
        <v>1</v>
      </c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  <c r="AM1483" s="36"/>
      <c r="AN1483" s="36">
        <v>1</v>
      </c>
      <c r="AO1483" s="37" t="s">
        <v>26</v>
      </c>
      <c r="AP1483" s="36" t="s">
        <v>1270</v>
      </c>
      <c r="AQ1483" s="37">
        <v>9755.67</v>
      </c>
      <c r="AR1483" s="37"/>
      <c r="AS1483" s="39">
        <v>0.18</v>
      </c>
      <c r="AT1483" s="37">
        <f t="shared" si="69"/>
        <v>0</v>
      </c>
      <c r="AU1483" s="37">
        <f t="shared" si="70"/>
        <v>0</v>
      </c>
      <c r="AV1483" s="37">
        <f t="shared" si="71"/>
        <v>0</v>
      </c>
      <c r="AW1483" s="38" t="s">
        <v>2</v>
      </c>
    </row>
    <row r="1484" spans="1:49" s="1" customFormat="1" ht="229.5">
      <c r="A1484" s="35">
        <v>1475</v>
      </c>
      <c r="B1484" s="36">
        <v>5070783</v>
      </c>
      <c r="C1484" s="36" t="s">
        <v>207</v>
      </c>
      <c r="D1484" s="36" t="s">
        <v>154</v>
      </c>
      <c r="E1484" s="36" t="s">
        <v>157</v>
      </c>
      <c r="F1484" s="43" t="s">
        <v>517</v>
      </c>
      <c r="G1484" s="43" t="s">
        <v>518</v>
      </c>
      <c r="H1484" s="36"/>
      <c r="I1484" s="36" t="s">
        <v>1264</v>
      </c>
      <c r="J1484" s="36" t="s">
        <v>143</v>
      </c>
      <c r="K1484" s="42" t="s">
        <v>1083</v>
      </c>
      <c r="L1484" s="36"/>
      <c r="M1484" s="36"/>
      <c r="N1484" s="36"/>
      <c r="O1484" s="36"/>
      <c r="P1484" s="36"/>
      <c r="Q1484" s="36"/>
      <c r="R1484" s="36"/>
      <c r="S1484" s="36"/>
      <c r="T1484" s="36">
        <v>1</v>
      </c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  <c r="AM1484" s="36"/>
      <c r="AN1484" s="36">
        <v>1</v>
      </c>
      <c r="AO1484" s="37" t="s">
        <v>26</v>
      </c>
      <c r="AP1484" s="36" t="s">
        <v>1270</v>
      </c>
      <c r="AQ1484" s="37">
        <v>5584.15</v>
      </c>
      <c r="AR1484" s="37"/>
      <c r="AS1484" s="39">
        <v>0.18</v>
      </c>
      <c r="AT1484" s="37">
        <f t="shared" si="69"/>
        <v>0</v>
      </c>
      <c r="AU1484" s="37">
        <f t="shared" si="70"/>
        <v>0</v>
      </c>
      <c r="AV1484" s="37">
        <f t="shared" si="71"/>
        <v>0</v>
      </c>
      <c r="AW1484" s="38" t="s">
        <v>2</v>
      </c>
    </row>
    <row r="1485" spans="1:49" s="1" customFormat="1" ht="229.5">
      <c r="A1485" s="35">
        <v>1476</v>
      </c>
      <c r="B1485" s="36">
        <v>5070787</v>
      </c>
      <c r="C1485" s="36" t="s">
        <v>207</v>
      </c>
      <c r="D1485" s="36" t="s">
        <v>154</v>
      </c>
      <c r="E1485" s="36" t="s">
        <v>157</v>
      </c>
      <c r="F1485" s="43" t="s">
        <v>517</v>
      </c>
      <c r="G1485" s="43" t="s">
        <v>518</v>
      </c>
      <c r="H1485" s="36"/>
      <c r="I1485" s="36" t="s">
        <v>1264</v>
      </c>
      <c r="J1485" s="36" t="s">
        <v>143</v>
      </c>
      <c r="K1485" s="42" t="s">
        <v>1083</v>
      </c>
      <c r="L1485" s="36"/>
      <c r="M1485" s="36"/>
      <c r="N1485" s="36"/>
      <c r="O1485" s="36"/>
      <c r="P1485" s="36"/>
      <c r="Q1485" s="36"/>
      <c r="R1485" s="36"/>
      <c r="S1485" s="36"/>
      <c r="T1485" s="36">
        <v>2</v>
      </c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>
        <v>2</v>
      </c>
      <c r="AO1485" s="37" t="s">
        <v>26</v>
      </c>
      <c r="AP1485" s="36" t="s">
        <v>1270</v>
      </c>
      <c r="AQ1485" s="37">
        <v>5584.15</v>
      </c>
      <c r="AR1485" s="37"/>
      <c r="AS1485" s="39">
        <v>0.18</v>
      </c>
      <c r="AT1485" s="37">
        <f t="shared" si="69"/>
        <v>0</v>
      </c>
      <c r="AU1485" s="37">
        <f t="shared" si="70"/>
        <v>0</v>
      </c>
      <c r="AV1485" s="37">
        <f t="shared" si="71"/>
        <v>0</v>
      </c>
      <c r="AW1485" s="38" t="s">
        <v>2</v>
      </c>
    </row>
    <row r="1486" spans="1:49" s="1" customFormat="1" ht="229.5">
      <c r="A1486" s="35">
        <v>1477</v>
      </c>
      <c r="B1486" s="36">
        <v>5070676</v>
      </c>
      <c r="C1486" s="36" t="s">
        <v>207</v>
      </c>
      <c r="D1486" s="36" t="s">
        <v>154</v>
      </c>
      <c r="E1486" s="36" t="s">
        <v>157</v>
      </c>
      <c r="F1486" s="43" t="s">
        <v>517</v>
      </c>
      <c r="G1486" s="43" t="s">
        <v>518</v>
      </c>
      <c r="H1486" s="36"/>
      <c r="I1486" s="36" t="s">
        <v>1264</v>
      </c>
      <c r="J1486" s="36" t="s">
        <v>143</v>
      </c>
      <c r="K1486" s="42" t="s">
        <v>1086</v>
      </c>
      <c r="L1486" s="36"/>
      <c r="M1486" s="36"/>
      <c r="N1486" s="36"/>
      <c r="O1486" s="36"/>
      <c r="P1486" s="36"/>
      <c r="Q1486" s="36"/>
      <c r="R1486" s="36"/>
      <c r="S1486" s="36"/>
      <c r="T1486" s="36"/>
      <c r="U1486" s="36">
        <v>4</v>
      </c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  <c r="AM1486" s="36"/>
      <c r="AN1486" s="36">
        <v>4</v>
      </c>
      <c r="AO1486" s="37" t="s">
        <v>26</v>
      </c>
      <c r="AP1486" s="36" t="s">
        <v>1270</v>
      </c>
      <c r="AQ1486" s="37">
        <v>5584.15</v>
      </c>
      <c r="AR1486" s="37"/>
      <c r="AS1486" s="39">
        <v>0.18</v>
      </c>
      <c r="AT1486" s="37">
        <f t="shared" si="69"/>
        <v>0</v>
      </c>
      <c r="AU1486" s="37">
        <f t="shared" si="70"/>
        <v>0</v>
      </c>
      <c r="AV1486" s="37">
        <f t="shared" si="71"/>
        <v>0</v>
      </c>
      <c r="AW1486" s="38" t="s">
        <v>2</v>
      </c>
    </row>
    <row r="1487" spans="1:49" s="1" customFormat="1" ht="229.5">
      <c r="A1487" s="35">
        <v>1478</v>
      </c>
      <c r="B1487" s="36">
        <v>5070677</v>
      </c>
      <c r="C1487" s="36" t="s">
        <v>207</v>
      </c>
      <c r="D1487" s="36" t="s">
        <v>154</v>
      </c>
      <c r="E1487" s="36" t="s">
        <v>157</v>
      </c>
      <c r="F1487" s="43" t="s">
        <v>517</v>
      </c>
      <c r="G1487" s="43" t="s">
        <v>518</v>
      </c>
      <c r="H1487" s="36"/>
      <c r="I1487" s="36" t="s">
        <v>1264</v>
      </c>
      <c r="J1487" s="36" t="s">
        <v>143</v>
      </c>
      <c r="K1487" s="42" t="s">
        <v>1086</v>
      </c>
      <c r="L1487" s="36"/>
      <c r="M1487" s="36"/>
      <c r="N1487" s="36"/>
      <c r="O1487" s="36"/>
      <c r="P1487" s="36"/>
      <c r="Q1487" s="36"/>
      <c r="R1487" s="36"/>
      <c r="S1487" s="36"/>
      <c r="T1487" s="36"/>
      <c r="U1487" s="36">
        <v>4</v>
      </c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  <c r="AM1487" s="36"/>
      <c r="AN1487" s="36">
        <v>4</v>
      </c>
      <c r="AO1487" s="37" t="s">
        <v>26</v>
      </c>
      <c r="AP1487" s="36" t="s">
        <v>1270</v>
      </c>
      <c r="AQ1487" s="37">
        <v>5584.15</v>
      </c>
      <c r="AR1487" s="37"/>
      <c r="AS1487" s="39">
        <v>0.18</v>
      </c>
      <c r="AT1487" s="37">
        <f t="shared" si="69"/>
        <v>0</v>
      </c>
      <c r="AU1487" s="37">
        <f t="shared" si="70"/>
        <v>0</v>
      </c>
      <c r="AV1487" s="37">
        <f t="shared" si="71"/>
        <v>0</v>
      </c>
      <c r="AW1487" s="38" t="s">
        <v>2</v>
      </c>
    </row>
    <row r="1488" spans="1:49" s="1" customFormat="1" ht="229.5">
      <c r="A1488" s="35">
        <v>1479</v>
      </c>
      <c r="B1488" s="36">
        <v>5071045</v>
      </c>
      <c r="C1488" s="36" t="s">
        <v>207</v>
      </c>
      <c r="D1488" s="36" t="s">
        <v>154</v>
      </c>
      <c r="E1488" s="36" t="s">
        <v>157</v>
      </c>
      <c r="F1488" s="43" t="s">
        <v>536</v>
      </c>
      <c r="G1488" s="43" t="s">
        <v>537</v>
      </c>
      <c r="H1488" s="36"/>
      <c r="I1488" s="36" t="s">
        <v>1264</v>
      </c>
      <c r="J1488" s="36" t="s">
        <v>143</v>
      </c>
      <c r="K1488" s="42" t="s">
        <v>1083</v>
      </c>
      <c r="L1488" s="36"/>
      <c r="M1488" s="36"/>
      <c r="N1488" s="36"/>
      <c r="O1488" s="36"/>
      <c r="P1488" s="36"/>
      <c r="Q1488" s="36"/>
      <c r="R1488" s="36"/>
      <c r="S1488" s="36"/>
      <c r="T1488" s="36">
        <v>8</v>
      </c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  <c r="AM1488" s="36"/>
      <c r="AN1488" s="36">
        <v>8</v>
      </c>
      <c r="AO1488" s="37" t="s">
        <v>26</v>
      </c>
      <c r="AP1488" s="36" t="s">
        <v>1270</v>
      </c>
      <c r="AQ1488" s="37">
        <v>1213.47</v>
      </c>
      <c r="AR1488" s="37"/>
      <c r="AS1488" s="39">
        <v>0.18</v>
      </c>
      <c r="AT1488" s="37">
        <f t="shared" si="69"/>
        <v>0</v>
      </c>
      <c r="AU1488" s="37">
        <f t="shared" si="70"/>
        <v>0</v>
      </c>
      <c r="AV1488" s="37">
        <f t="shared" si="71"/>
        <v>0</v>
      </c>
      <c r="AW1488" s="38" t="s">
        <v>2</v>
      </c>
    </row>
    <row r="1489" spans="1:49" s="1" customFormat="1" ht="229.5">
      <c r="A1489" s="35">
        <v>1480</v>
      </c>
      <c r="B1489" s="36">
        <v>5070685</v>
      </c>
      <c r="C1489" s="36" t="s">
        <v>207</v>
      </c>
      <c r="D1489" s="36" t="s">
        <v>154</v>
      </c>
      <c r="E1489" s="36" t="s">
        <v>157</v>
      </c>
      <c r="F1489" s="43" t="s">
        <v>536</v>
      </c>
      <c r="G1489" s="43" t="s">
        <v>537</v>
      </c>
      <c r="H1489" s="36"/>
      <c r="I1489" s="36" t="s">
        <v>1264</v>
      </c>
      <c r="J1489" s="36" t="s">
        <v>143</v>
      </c>
      <c r="K1489" s="42" t="s">
        <v>1086</v>
      </c>
      <c r="L1489" s="36"/>
      <c r="M1489" s="36"/>
      <c r="N1489" s="36"/>
      <c r="O1489" s="36"/>
      <c r="P1489" s="36"/>
      <c r="Q1489" s="36"/>
      <c r="R1489" s="36"/>
      <c r="S1489" s="36"/>
      <c r="T1489" s="36"/>
      <c r="U1489" s="36">
        <v>30</v>
      </c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  <c r="AM1489" s="36"/>
      <c r="AN1489" s="36">
        <v>30</v>
      </c>
      <c r="AO1489" s="37" t="s">
        <v>26</v>
      </c>
      <c r="AP1489" s="36" t="s">
        <v>1270</v>
      </c>
      <c r="AQ1489" s="37">
        <v>1213.47</v>
      </c>
      <c r="AR1489" s="37"/>
      <c r="AS1489" s="39">
        <v>0.18</v>
      </c>
      <c r="AT1489" s="37">
        <f t="shared" si="69"/>
        <v>0</v>
      </c>
      <c r="AU1489" s="37">
        <f t="shared" si="70"/>
        <v>0</v>
      </c>
      <c r="AV1489" s="37">
        <f t="shared" si="71"/>
        <v>0</v>
      </c>
      <c r="AW1489" s="38" t="s">
        <v>2</v>
      </c>
    </row>
    <row r="1490" spans="1:49" s="1" customFormat="1" ht="229.5">
      <c r="A1490" s="35">
        <v>1481</v>
      </c>
      <c r="B1490" s="36">
        <v>5070514</v>
      </c>
      <c r="C1490" s="36" t="s">
        <v>207</v>
      </c>
      <c r="D1490" s="36" t="s">
        <v>154</v>
      </c>
      <c r="E1490" s="36" t="s">
        <v>157</v>
      </c>
      <c r="F1490" s="43" t="s">
        <v>569</v>
      </c>
      <c r="G1490" s="43" t="s">
        <v>570</v>
      </c>
      <c r="H1490" s="36"/>
      <c r="I1490" s="36" t="s">
        <v>1264</v>
      </c>
      <c r="J1490" s="36" t="s">
        <v>143</v>
      </c>
      <c r="K1490" s="42" t="s">
        <v>1086</v>
      </c>
      <c r="L1490" s="36"/>
      <c r="M1490" s="36"/>
      <c r="N1490" s="36"/>
      <c r="O1490" s="36"/>
      <c r="P1490" s="36"/>
      <c r="Q1490" s="36"/>
      <c r="R1490" s="36"/>
      <c r="S1490" s="36"/>
      <c r="T1490" s="36"/>
      <c r="U1490" s="36">
        <v>5</v>
      </c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  <c r="AM1490" s="36"/>
      <c r="AN1490" s="36">
        <v>5</v>
      </c>
      <c r="AO1490" s="37" t="s">
        <v>26</v>
      </c>
      <c r="AP1490" s="36" t="s">
        <v>1270</v>
      </c>
      <c r="AQ1490" s="37">
        <v>3271.61</v>
      </c>
      <c r="AR1490" s="37"/>
      <c r="AS1490" s="39">
        <v>0.18</v>
      </c>
      <c r="AT1490" s="37">
        <f t="shared" si="69"/>
        <v>0</v>
      </c>
      <c r="AU1490" s="37">
        <f t="shared" si="70"/>
        <v>0</v>
      </c>
      <c r="AV1490" s="37">
        <f t="shared" si="71"/>
        <v>0</v>
      </c>
      <c r="AW1490" s="38" t="s">
        <v>2</v>
      </c>
    </row>
    <row r="1491" spans="1:49" s="1" customFormat="1" ht="229.5">
      <c r="A1491" s="35">
        <v>1482</v>
      </c>
      <c r="B1491" s="36">
        <v>5070774</v>
      </c>
      <c r="C1491" s="36" t="s">
        <v>207</v>
      </c>
      <c r="D1491" s="36" t="s">
        <v>154</v>
      </c>
      <c r="E1491" s="36" t="s">
        <v>157</v>
      </c>
      <c r="F1491" s="43" t="s">
        <v>517</v>
      </c>
      <c r="G1491" s="43" t="s">
        <v>599</v>
      </c>
      <c r="H1491" s="36"/>
      <c r="I1491" s="36" t="s">
        <v>1264</v>
      </c>
      <c r="J1491" s="36" t="s">
        <v>143</v>
      </c>
      <c r="K1491" s="42" t="s">
        <v>1083</v>
      </c>
      <c r="L1491" s="36"/>
      <c r="M1491" s="36"/>
      <c r="N1491" s="36"/>
      <c r="O1491" s="36"/>
      <c r="P1491" s="36"/>
      <c r="Q1491" s="36"/>
      <c r="R1491" s="36"/>
      <c r="S1491" s="36"/>
      <c r="T1491" s="36">
        <v>1</v>
      </c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  <c r="AM1491" s="36"/>
      <c r="AN1491" s="36">
        <v>1</v>
      </c>
      <c r="AO1491" s="37" t="s">
        <v>26</v>
      </c>
      <c r="AP1491" s="36" t="s">
        <v>1270</v>
      </c>
      <c r="AQ1491" s="37">
        <v>5250.5</v>
      </c>
      <c r="AR1491" s="37"/>
      <c r="AS1491" s="39">
        <v>0.18</v>
      </c>
      <c r="AT1491" s="37">
        <f t="shared" si="69"/>
        <v>0</v>
      </c>
      <c r="AU1491" s="37">
        <f t="shared" si="70"/>
        <v>0</v>
      </c>
      <c r="AV1491" s="37">
        <f t="shared" si="71"/>
        <v>0</v>
      </c>
      <c r="AW1491" s="38" t="s">
        <v>2</v>
      </c>
    </row>
    <row r="1492" spans="1:49" s="1" customFormat="1" ht="229.5">
      <c r="A1492" s="35">
        <v>1483</v>
      </c>
      <c r="B1492" s="36">
        <v>5070785</v>
      </c>
      <c r="C1492" s="36" t="s">
        <v>207</v>
      </c>
      <c r="D1492" s="36" t="s">
        <v>154</v>
      </c>
      <c r="E1492" s="36" t="s">
        <v>157</v>
      </c>
      <c r="F1492" s="43" t="s">
        <v>517</v>
      </c>
      <c r="G1492" s="43" t="s">
        <v>599</v>
      </c>
      <c r="H1492" s="36"/>
      <c r="I1492" s="36" t="s">
        <v>1264</v>
      </c>
      <c r="J1492" s="36" t="s">
        <v>143</v>
      </c>
      <c r="K1492" s="42" t="s">
        <v>1083</v>
      </c>
      <c r="L1492" s="36"/>
      <c r="M1492" s="36"/>
      <c r="N1492" s="36"/>
      <c r="O1492" s="36"/>
      <c r="P1492" s="36"/>
      <c r="Q1492" s="36"/>
      <c r="R1492" s="36"/>
      <c r="S1492" s="36"/>
      <c r="T1492" s="36">
        <v>1</v>
      </c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  <c r="AM1492" s="36"/>
      <c r="AN1492" s="36">
        <v>1</v>
      </c>
      <c r="AO1492" s="37" t="s">
        <v>26</v>
      </c>
      <c r="AP1492" s="36" t="s">
        <v>1270</v>
      </c>
      <c r="AQ1492" s="37">
        <v>5250.5</v>
      </c>
      <c r="AR1492" s="37"/>
      <c r="AS1492" s="39">
        <v>0.18</v>
      </c>
      <c r="AT1492" s="37">
        <f t="shared" si="69"/>
        <v>0</v>
      </c>
      <c r="AU1492" s="37">
        <f t="shared" si="70"/>
        <v>0</v>
      </c>
      <c r="AV1492" s="37">
        <f t="shared" si="71"/>
        <v>0</v>
      </c>
      <c r="AW1492" s="38" t="s">
        <v>2</v>
      </c>
    </row>
    <row r="1493" spans="1:49" s="1" customFormat="1" ht="229.5">
      <c r="A1493" s="35">
        <v>1484</v>
      </c>
      <c r="B1493" s="36">
        <v>5070791</v>
      </c>
      <c r="C1493" s="36" t="s">
        <v>207</v>
      </c>
      <c r="D1493" s="36" t="s">
        <v>154</v>
      </c>
      <c r="E1493" s="36" t="s">
        <v>157</v>
      </c>
      <c r="F1493" s="43" t="s">
        <v>600</v>
      </c>
      <c r="G1493" s="43" t="s">
        <v>601</v>
      </c>
      <c r="H1493" s="36"/>
      <c r="I1493" s="36" t="s">
        <v>1264</v>
      </c>
      <c r="J1493" s="36" t="s">
        <v>143</v>
      </c>
      <c r="K1493" s="42" t="s">
        <v>1083</v>
      </c>
      <c r="L1493" s="36"/>
      <c r="M1493" s="36"/>
      <c r="N1493" s="36"/>
      <c r="O1493" s="36"/>
      <c r="P1493" s="36"/>
      <c r="Q1493" s="36"/>
      <c r="R1493" s="36"/>
      <c r="S1493" s="36"/>
      <c r="T1493" s="36">
        <v>1</v>
      </c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  <c r="AM1493" s="36"/>
      <c r="AN1493" s="36">
        <v>1</v>
      </c>
      <c r="AO1493" s="37" t="s">
        <v>26</v>
      </c>
      <c r="AP1493" s="36" t="s">
        <v>1270</v>
      </c>
      <c r="AQ1493" s="37">
        <v>9873.15</v>
      </c>
      <c r="AR1493" s="37"/>
      <c r="AS1493" s="39">
        <v>0.18</v>
      </c>
      <c r="AT1493" s="37">
        <f t="shared" si="69"/>
        <v>0</v>
      </c>
      <c r="AU1493" s="37">
        <f t="shared" si="70"/>
        <v>0</v>
      </c>
      <c r="AV1493" s="37">
        <f t="shared" si="71"/>
        <v>0</v>
      </c>
      <c r="AW1493" s="38" t="s">
        <v>2</v>
      </c>
    </row>
    <row r="1494" spans="1:49" s="1" customFormat="1" ht="229.5">
      <c r="A1494" s="35">
        <v>1485</v>
      </c>
      <c r="B1494" s="36">
        <v>5071036</v>
      </c>
      <c r="C1494" s="36" t="s">
        <v>207</v>
      </c>
      <c r="D1494" s="36" t="s">
        <v>154</v>
      </c>
      <c r="E1494" s="36" t="s">
        <v>157</v>
      </c>
      <c r="F1494" s="43" t="s">
        <v>635</v>
      </c>
      <c r="G1494" s="43" t="s">
        <v>636</v>
      </c>
      <c r="H1494" s="36"/>
      <c r="I1494" s="36" t="s">
        <v>1264</v>
      </c>
      <c r="J1494" s="36" t="s">
        <v>143</v>
      </c>
      <c r="K1494" s="42" t="s">
        <v>1083</v>
      </c>
      <c r="L1494" s="36"/>
      <c r="M1494" s="36"/>
      <c r="N1494" s="36"/>
      <c r="O1494" s="36"/>
      <c r="P1494" s="36"/>
      <c r="Q1494" s="36"/>
      <c r="R1494" s="36"/>
      <c r="S1494" s="36"/>
      <c r="T1494" s="36">
        <v>4</v>
      </c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>
        <v>4</v>
      </c>
      <c r="AO1494" s="37" t="s">
        <v>26</v>
      </c>
      <c r="AP1494" s="36" t="s">
        <v>1270</v>
      </c>
      <c r="AQ1494" s="37">
        <v>11801.62</v>
      </c>
      <c r="AR1494" s="37"/>
      <c r="AS1494" s="39">
        <v>0.18</v>
      </c>
      <c r="AT1494" s="37">
        <f t="shared" si="69"/>
        <v>0</v>
      </c>
      <c r="AU1494" s="37">
        <f t="shared" si="70"/>
        <v>0</v>
      </c>
      <c r="AV1494" s="37">
        <f t="shared" si="71"/>
        <v>0</v>
      </c>
      <c r="AW1494" s="38" t="s">
        <v>2</v>
      </c>
    </row>
    <row r="1495" spans="1:49" s="1" customFormat="1" ht="229.5">
      <c r="A1495" s="35">
        <v>1486</v>
      </c>
      <c r="B1495" s="36">
        <v>5071039</v>
      </c>
      <c r="C1495" s="36" t="s">
        <v>207</v>
      </c>
      <c r="D1495" s="36" t="s">
        <v>154</v>
      </c>
      <c r="E1495" s="36" t="s">
        <v>157</v>
      </c>
      <c r="F1495" s="43" t="s">
        <v>635</v>
      </c>
      <c r="G1495" s="43" t="s">
        <v>638</v>
      </c>
      <c r="H1495" s="36"/>
      <c r="I1495" s="36" t="s">
        <v>1264</v>
      </c>
      <c r="J1495" s="36" t="s">
        <v>143</v>
      </c>
      <c r="K1495" s="42" t="s">
        <v>1083</v>
      </c>
      <c r="L1495" s="36"/>
      <c r="M1495" s="36"/>
      <c r="N1495" s="36"/>
      <c r="O1495" s="36"/>
      <c r="P1495" s="36"/>
      <c r="Q1495" s="36"/>
      <c r="R1495" s="36"/>
      <c r="S1495" s="36"/>
      <c r="T1495" s="36">
        <v>2</v>
      </c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  <c r="AM1495" s="36"/>
      <c r="AN1495" s="36">
        <v>2</v>
      </c>
      <c r="AO1495" s="37" t="s">
        <v>26</v>
      </c>
      <c r="AP1495" s="36" t="s">
        <v>1270</v>
      </c>
      <c r="AQ1495" s="37">
        <v>11801.62</v>
      </c>
      <c r="AR1495" s="37"/>
      <c r="AS1495" s="39">
        <v>0.18</v>
      </c>
      <c r="AT1495" s="37">
        <f t="shared" si="69"/>
        <v>0</v>
      </c>
      <c r="AU1495" s="37">
        <f t="shared" si="70"/>
        <v>0</v>
      </c>
      <c r="AV1495" s="37">
        <f t="shared" si="71"/>
        <v>0</v>
      </c>
      <c r="AW1495" s="38" t="s">
        <v>2</v>
      </c>
    </row>
    <row r="1496" spans="1:49" s="1" customFormat="1" ht="229.5">
      <c r="A1496" s="35">
        <v>1487</v>
      </c>
      <c r="B1496" s="36">
        <v>5070823</v>
      </c>
      <c r="C1496" s="36" t="s">
        <v>207</v>
      </c>
      <c r="D1496" s="36" t="s">
        <v>154</v>
      </c>
      <c r="E1496" s="36" t="s">
        <v>157</v>
      </c>
      <c r="F1496" s="43" t="s">
        <v>644</v>
      </c>
      <c r="G1496" s="43" t="s">
        <v>645</v>
      </c>
      <c r="H1496" s="36"/>
      <c r="I1496" s="36" t="s">
        <v>1264</v>
      </c>
      <c r="J1496" s="36" t="s">
        <v>143</v>
      </c>
      <c r="K1496" s="42" t="s">
        <v>1083</v>
      </c>
      <c r="L1496" s="36"/>
      <c r="M1496" s="36"/>
      <c r="N1496" s="36"/>
      <c r="O1496" s="36"/>
      <c r="P1496" s="36"/>
      <c r="Q1496" s="36"/>
      <c r="R1496" s="36"/>
      <c r="S1496" s="36"/>
      <c r="T1496" s="36">
        <v>1</v>
      </c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>
        <v>1</v>
      </c>
      <c r="AO1496" s="37" t="s">
        <v>26</v>
      </c>
      <c r="AP1496" s="36" t="s">
        <v>1270</v>
      </c>
      <c r="AQ1496" s="37">
        <v>5369.4</v>
      </c>
      <c r="AR1496" s="37"/>
      <c r="AS1496" s="39">
        <v>0.18</v>
      </c>
      <c r="AT1496" s="37">
        <f t="shared" si="69"/>
        <v>0</v>
      </c>
      <c r="AU1496" s="37">
        <f t="shared" si="70"/>
        <v>0</v>
      </c>
      <c r="AV1496" s="37">
        <f t="shared" si="71"/>
        <v>0</v>
      </c>
      <c r="AW1496" s="38" t="s">
        <v>2</v>
      </c>
    </row>
    <row r="1497" spans="1:49" s="1" customFormat="1" ht="229.5">
      <c r="A1497" s="35">
        <v>1488</v>
      </c>
      <c r="B1497" s="36">
        <v>5070824</v>
      </c>
      <c r="C1497" s="36" t="s">
        <v>207</v>
      </c>
      <c r="D1497" s="36" t="s">
        <v>154</v>
      </c>
      <c r="E1497" s="36" t="s">
        <v>157</v>
      </c>
      <c r="F1497" s="43" t="s">
        <v>659</v>
      </c>
      <c r="G1497" s="43" t="s">
        <v>660</v>
      </c>
      <c r="H1497" s="36"/>
      <c r="I1497" s="36" t="s">
        <v>1264</v>
      </c>
      <c r="J1497" s="36" t="s">
        <v>143</v>
      </c>
      <c r="K1497" s="42" t="s">
        <v>1083</v>
      </c>
      <c r="L1497" s="36"/>
      <c r="M1497" s="36"/>
      <c r="N1497" s="36"/>
      <c r="O1497" s="36"/>
      <c r="P1497" s="36"/>
      <c r="Q1497" s="36"/>
      <c r="R1497" s="36"/>
      <c r="S1497" s="36"/>
      <c r="T1497" s="36">
        <v>2</v>
      </c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  <c r="AM1497" s="36"/>
      <c r="AN1497" s="36">
        <v>2</v>
      </c>
      <c r="AO1497" s="37" t="s">
        <v>26</v>
      </c>
      <c r="AP1497" s="36" t="s">
        <v>1270</v>
      </c>
      <c r="AQ1497" s="37">
        <v>1478.29</v>
      </c>
      <c r="AR1497" s="37"/>
      <c r="AS1497" s="39">
        <v>0.18</v>
      </c>
      <c r="AT1497" s="37">
        <f t="shared" si="69"/>
        <v>0</v>
      </c>
      <c r="AU1497" s="37">
        <f t="shared" si="70"/>
        <v>0</v>
      </c>
      <c r="AV1497" s="37">
        <f t="shared" si="71"/>
        <v>0</v>
      </c>
      <c r="AW1497" s="38" t="s">
        <v>2</v>
      </c>
    </row>
    <row r="1498" spans="1:49" s="1" customFormat="1" ht="229.5">
      <c r="A1498" s="35">
        <v>1489</v>
      </c>
      <c r="B1498" s="36">
        <v>5070670</v>
      </c>
      <c r="C1498" s="36" t="s">
        <v>207</v>
      </c>
      <c r="D1498" s="36" t="s">
        <v>154</v>
      </c>
      <c r="E1498" s="36" t="s">
        <v>157</v>
      </c>
      <c r="F1498" s="43" t="s">
        <v>659</v>
      </c>
      <c r="G1498" s="43" t="s">
        <v>660</v>
      </c>
      <c r="H1498" s="36"/>
      <c r="I1498" s="36" t="s">
        <v>1264</v>
      </c>
      <c r="J1498" s="36" t="s">
        <v>143</v>
      </c>
      <c r="K1498" s="42" t="s">
        <v>1086</v>
      </c>
      <c r="L1498" s="36"/>
      <c r="M1498" s="36"/>
      <c r="N1498" s="36"/>
      <c r="O1498" s="36"/>
      <c r="P1498" s="36"/>
      <c r="Q1498" s="36"/>
      <c r="R1498" s="36"/>
      <c r="S1498" s="36"/>
      <c r="T1498" s="36"/>
      <c r="U1498" s="36">
        <v>10</v>
      </c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  <c r="AM1498" s="36"/>
      <c r="AN1498" s="36">
        <v>10</v>
      </c>
      <c r="AO1498" s="37" t="s">
        <v>26</v>
      </c>
      <c r="AP1498" s="36" t="s">
        <v>1270</v>
      </c>
      <c r="AQ1498" s="37">
        <v>1478.29</v>
      </c>
      <c r="AR1498" s="37"/>
      <c r="AS1498" s="39">
        <v>0.18</v>
      </c>
      <c r="AT1498" s="37">
        <f t="shared" si="69"/>
        <v>0</v>
      </c>
      <c r="AU1498" s="37">
        <f t="shared" si="70"/>
        <v>0</v>
      </c>
      <c r="AV1498" s="37">
        <f t="shared" si="71"/>
        <v>0</v>
      </c>
      <c r="AW1498" s="38" t="s">
        <v>2</v>
      </c>
    </row>
    <row r="1499" spans="1:49" s="1" customFormat="1" ht="229.5">
      <c r="A1499" s="35">
        <v>1490</v>
      </c>
      <c r="B1499" s="36">
        <v>5071055</v>
      </c>
      <c r="C1499" s="36" t="s">
        <v>207</v>
      </c>
      <c r="D1499" s="36" t="s">
        <v>154</v>
      </c>
      <c r="E1499" s="36" t="s">
        <v>157</v>
      </c>
      <c r="F1499" s="43" t="s">
        <v>667</v>
      </c>
      <c r="G1499" s="43" t="s">
        <v>668</v>
      </c>
      <c r="H1499" s="36"/>
      <c r="I1499" s="36" t="s">
        <v>1264</v>
      </c>
      <c r="J1499" s="36" t="s">
        <v>143</v>
      </c>
      <c r="K1499" s="42" t="s">
        <v>1083</v>
      </c>
      <c r="L1499" s="36"/>
      <c r="M1499" s="36"/>
      <c r="N1499" s="36"/>
      <c r="O1499" s="36"/>
      <c r="P1499" s="36"/>
      <c r="Q1499" s="36"/>
      <c r="R1499" s="36"/>
      <c r="S1499" s="36"/>
      <c r="T1499" s="36">
        <v>1</v>
      </c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  <c r="AM1499" s="36"/>
      <c r="AN1499" s="36">
        <v>1</v>
      </c>
      <c r="AO1499" s="37" t="s">
        <v>26</v>
      </c>
      <c r="AP1499" s="36" t="s">
        <v>1270</v>
      </c>
      <c r="AQ1499" s="37">
        <v>5500.88</v>
      </c>
      <c r="AR1499" s="37"/>
      <c r="AS1499" s="39">
        <v>0.18</v>
      </c>
      <c r="AT1499" s="37">
        <f t="shared" si="69"/>
        <v>0</v>
      </c>
      <c r="AU1499" s="37">
        <f t="shared" si="70"/>
        <v>0</v>
      </c>
      <c r="AV1499" s="37">
        <f t="shared" si="71"/>
        <v>0</v>
      </c>
      <c r="AW1499" s="38" t="s">
        <v>2</v>
      </c>
    </row>
    <row r="1500" spans="1:49" s="1" customFormat="1" ht="229.5">
      <c r="A1500" s="35">
        <v>1491</v>
      </c>
      <c r="B1500" s="36">
        <v>5070688</v>
      </c>
      <c r="C1500" s="36" t="s">
        <v>207</v>
      </c>
      <c r="D1500" s="36" t="s">
        <v>154</v>
      </c>
      <c r="E1500" s="36" t="s">
        <v>157</v>
      </c>
      <c r="F1500" s="43" t="s">
        <v>517</v>
      </c>
      <c r="G1500" s="43" t="s">
        <v>671</v>
      </c>
      <c r="H1500" s="36"/>
      <c r="I1500" s="36" t="s">
        <v>1264</v>
      </c>
      <c r="J1500" s="36" t="s">
        <v>143</v>
      </c>
      <c r="K1500" s="42" t="s">
        <v>1086</v>
      </c>
      <c r="L1500" s="36"/>
      <c r="M1500" s="36"/>
      <c r="N1500" s="36"/>
      <c r="O1500" s="36"/>
      <c r="P1500" s="36"/>
      <c r="Q1500" s="36"/>
      <c r="R1500" s="36"/>
      <c r="S1500" s="36"/>
      <c r="T1500" s="36"/>
      <c r="U1500" s="36">
        <v>10</v>
      </c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  <c r="AM1500" s="36"/>
      <c r="AN1500" s="36">
        <v>10</v>
      </c>
      <c r="AO1500" s="37" t="s">
        <v>26</v>
      </c>
      <c r="AP1500" s="36" t="s">
        <v>1270</v>
      </c>
      <c r="AQ1500" s="37">
        <v>4552.63</v>
      </c>
      <c r="AR1500" s="37"/>
      <c r="AS1500" s="39">
        <v>0.18</v>
      </c>
      <c r="AT1500" s="37">
        <f t="shared" si="69"/>
        <v>0</v>
      </c>
      <c r="AU1500" s="37">
        <f t="shared" si="70"/>
        <v>0</v>
      </c>
      <c r="AV1500" s="37">
        <f t="shared" si="71"/>
        <v>0</v>
      </c>
      <c r="AW1500" s="38" t="s">
        <v>2</v>
      </c>
    </row>
    <row r="1501" spans="1:49" s="1" customFormat="1" ht="229.5">
      <c r="A1501" s="35">
        <v>1492</v>
      </c>
      <c r="B1501" s="36">
        <v>5070779</v>
      </c>
      <c r="C1501" s="36" t="s">
        <v>207</v>
      </c>
      <c r="D1501" s="36" t="s">
        <v>154</v>
      </c>
      <c r="E1501" s="36" t="s">
        <v>157</v>
      </c>
      <c r="F1501" s="43" t="s">
        <v>517</v>
      </c>
      <c r="G1501" s="43" t="s">
        <v>671</v>
      </c>
      <c r="H1501" s="36"/>
      <c r="I1501" s="36" t="s">
        <v>1264</v>
      </c>
      <c r="J1501" s="36" t="s">
        <v>143</v>
      </c>
      <c r="K1501" s="42" t="s">
        <v>1083</v>
      </c>
      <c r="L1501" s="36"/>
      <c r="M1501" s="36"/>
      <c r="N1501" s="36"/>
      <c r="O1501" s="36"/>
      <c r="P1501" s="36"/>
      <c r="Q1501" s="36"/>
      <c r="R1501" s="36"/>
      <c r="S1501" s="36"/>
      <c r="T1501" s="36">
        <v>2</v>
      </c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  <c r="AM1501" s="36"/>
      <c r="AN1501" s="36">
        <v>2</v>
      </c>
      <c r="AO1501" s="37" t="s">
        <v>26</v>
      </c>
      <c r="AP1501" s="36" t="s">
        <v>1270</v>
      </c>
      <c r="AQ1501" s="37">
        <v>4552.63</v>
      </c>
      <c r="AR1501" s="37"/>
      <c r="AS1501" s="39">
        <v>0.18</v>
      </c>
      <c r="AT1501" s="37">
        <f t="shared" si="69"/>
        <v>0</v>
      </c>
      <c r="AU1501" s="37">
        <f t="shared" si="70"/>
        <v>0</v>
      </c>
      <c r="AV1501" s="37">
        <f t="shared" si="71"/>
        <v>0</v>
      </c>
      <c r="AW1501" s="38" t="s">
        <v>2</v>
      </c>
    </row>
    <row r="1502" spans="1:49" s="1" customFormat="1" ht="229.5">
      <c r="A1502" s="35">
        <v>1493</v>
      </c>
      <c r="B1502" s="36">
        <v>5070945</v>
      </c>
      <c r="C1502" s="36" t="s">
        <v>207</v>
      </c>
      <c r="D1502" s="36" t="s">
        <v>154</v>
      </c>
      <c r="E1502" s="36" t="s">
        <v>157</v>
      </c>
      <c r="F1502" s="43" t="s">
        <v>693</v>
      </c>
      <c r="G1502" s="43" t="s">
        <v>694</v>
      </c>
      <c r="H1502" s="36"/>
      <c r="I1502" s="36" t="s">
        <v>1264</v>
      </c>
      <c r="J1502" s="36" t="s">
        <v>143</v>
      </c>
      <c r="K1502" s="42" t="s">
        <v>1083</v>
      </c>
      <c r="L1502" s="36"/>
      <c r="M1502" s="36"/>
      <c r="N1502" s="36"/>
      <c r="O1502" s="36"/>
      <c r="P1502" s="36"/>
      <c r="Q1502" s="36"/>
      <c r="R1502" s="36"/>
      <c r="S1502" s="36"/>
      <c r="T1502" s="36">
        <v>1</v>
      </c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  <c r="AM1502" s="36"/>
      <c r="AN1502" s="36">
        <v>1</v>
      </c>
      <c r="AO1502" s="37" t="s">
        <v>26</v>
      </c>
      <c r="AP1502" s="36" t="s">
        <v>1270</v>
      </c>
      <c r="AQ1502" s="37">
        <v>13180.27</v>
      </c>
      <c r="AR1502" s="37"/>
      <c r="AS1502" s="39">
        <v>0.18</v>
      </c>
      <c r="AT1502" s="37">
        <f t="shared" si="69"/>
        <v>0</v>
      </c>
      <c r="AU1502" s="37">
        <f t="shared" si="70"/>
        <v>0</v>
      </c>
      <c r="AV1502" s="37">
        <f t="shared" si="71"/>
        <v>0</v>
      </c>
      <c r="AW1502" s="38" t="s">
        <v>2</v>
      </c>
    </row>
    <row r="1503" spans="1:49" s="1" customFormat="1" ht="229.5">
      <c r="A1503" s="35">
        <v>1494</v>
      </c>
      <c r="B1503" s="36">
        <v>5070756</v>
      </c>
      <c r="C1503" s="36" t="s">
        <v>207</v>
      </c>
      <c r="D1503" s="36" t="s">
        <v>154</v>
      </c>
      <c r="E1503" s="36" t="s">
        <v>157</v>
      </c>
      <c r="F1503" s="43" t="s">
        <v>710</v>
      </c>
      <c r="G1503" s="43" t="s">
        <v>711</v>
      </c>
      <c r="H1503" s="36"/>
      <c r="I1503" s="36" t="s">
        <v>1264</v>
      </c>
      <c r="J1503" s="36" t="s">
        <v>143</v>
      </c>
      <c r="K1503" s="42" t="s">
        <v>1083</v>
      </c>
      <c r="L1503" s="36"/>
      <c r="M1503" s="36"/>
      <c r="N1503" s="36"/>
      <c r="O1503" s="36"/>
      <c r="P1503" s="36"/>
      <c r="Q1503" s="36"/>
      <c r="R1503" s="36"/>
      <c r="S1503" s="36"/>
      <c r="T1503" s="36">
        <v>2</v>
      </c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  <c r="AM1503" s="36"/>
      <c r="AN1503" s="36">
        <v>2</v>
      </c>
      <c r="AO1503" s="37" t="s">
        <v>26</v>
      </c>
      <c r="AP1503" s="36" t="s">
        <v>1270</v>
      </c>
      <c r="AQ1503" s="37">
        <v>3481.95</v>
      </c>
      <c r="AR1503" s="37"/>
      <c r="AS1503" s="39">
        <v>0.18</v>
      </c>
      <c r="AT1503" s="37">
        <f t="shared" si="69"/>
        <v>0</v>
      </c>
      <c r="AU1503" s="37">
        <f t="shared" si="70"/>
        <v>0</v>
      </c>
      <c r="AV1503" s="37">
        <f t="shared" si="71"/>
        <v>0</v>
      </c>
      <c r="AW1503" s="38" t="s">
        <v>2</v>
      </c>
    </row>
    <row r="1504" spans="1:49" s="1" customFormat="1" ht="229.5">
      <c r="A1504" s="35">
        <v>1495</v>
      </c>
      <c r="B1504" s="36">
        <v>5070819</v>
      </c>
      <c r="C1504" s="36" t="s">
        <v>207</v>
      </c>
      <c r="D1504" s="36" t="s">
        <v>154</v>
      </c>
      <c r="E1504" s="36" t="s">
        <v>157</v>
      </c>
      <c r="F1504" s="43" t="s">
        <v>749</v>
      </c>
      <c r="G1504" s="43" t="s">
        <v>750</v>
      </c>
      <c r="H1504" s="36"/>
      <c r="I1504" s="36" t="s">
        <v>1264</v>
      </c>
      <c r="J1504" s="36" t="s">
        <v>143</v>
      </c>
      <c r="K1504" s="42" t="s">
        <v>1083</v>
      </c>
      <c r="L1504" s="36"/>
      <c r="M1504" s="36"/>
      <c r="N1504" s="36"/>
      <c r="O1504" s="36"/>
      <c r="P1504" s="36"/>
      <c r="Q1504" s="36"/>
      <c r="R1504" s="36"/>
      <c r="S1504" s="36"/>
      <c r="T1504" s="36">
        <v>1</v>
      </c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  <c r="AM1504" s="36"/>
      <c r="AN1504" s="36">
        <v>1</v>
      </c>
      <c r="AO1504" s="37" t="s">
        <v>26</v>
      </c>
      <c r="AP1504" s="36" t="s">
        <v>1270</v>
      </c>
      <c r="AQ1504" s="37">
        <v>4367.39</v>
      </c>
      <c r="AR1504" s="37"/>
      <c r="AS1504" s="39">
        <v>0.18</v>
      </c>
      <c r="AT1504" s="37">
        <f t="shared" si="69"/>
        <v>0</v>
      </c>
      <c r="AU1504" s="37">
        <f t="shared" si="70"/>
        <v>0</v>
      </c>
      <c r="AV1504" s="37">
        <f t="shared" si="71"/>
        <v>0</v>
      </c>
      <c r="AW1504" s="38" t="s">
        <v>2</v>
      </c>
    </row>
    <row r="1505" spans="1:49" s="1" customFormat="1" ht="229.5">
      <c r="A1505" s="35">
        <v>1496</v>
      </c>
      <c r="B1505" s="36">
        <v>5071031</v>
      </c>
      <c r="C1505" s="36" t="s">
        <v>207</v>
      </c>
      <c r="D1505" s="36" t="s">
        <v>154</v>
      </c>
      <c r="E1505" s="36" t="s">
        <v>157</v>
      </c>
      <c r="F1505" s="43" t="s">
        <v>751</v>
      </c>
      <c r="G1505" s="43" t="s">
        <v>752</v>
      </c>
      <c r="H1505" s="36"/>
      <c r="I1505" s="36" t="s">
        <v>1264</v>
      </c>
      <c r="J1505" s="36" t="s">
        <v>143</v>
      </c>
      <c r="K1505" s="42" t="s">
        <v>1083</v>
      </c>
      <c r="L1505" s="36"/>
      <c r="M1505" s="36"/>
      <c r="N1505" s="36"/>
      <c r="O1505" s="36"/>
      <c r="P1505" s="36"/>
      <c r="Q1505" s="36"/>
      <c r="R1505" s="36"/>
      <c r="S1505" s="36"/>
      <c r="T1505" s="36">
        <v>1</v>
      </c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  <c r="AM1505" s="36"/>
      <c r="AN1505" s="36">
        <v>1</v>
      </c>
      <c r="AO1505" s="37" t="s">
        <v>26</v>
      </c>
      <c r="AP1505" s="36" t="s">
        <v>1270</v>
      </c>
      <c r="AQ1505" s="37">
        <v>9031.61</v>
      </c>
      <c r="AR1505" s="37"/>
      <c r="AS1505" s="39">
        <v>0.18</v>
      </c>
      <c r="AT1505" s="37">
        <f t="shared" si="69"/>
        <v>0</v>
      </c>
      <c r="AU1505" s="37">
        <f t="shared" si="70"/>
        <v>0</v>
      </c>
      <c r="AV1505" s="37">
        <f t="shared" si="71"/>
        <v>0</v>
      </c>
      <c r="AW1505" s="38" t="s">
        <v>2</v>
      </c>
    </row>
    <row r="1506" spans="1:49" s="1" customFormat="1" ht="229.5">
      <c r="A1506" s="35">
        <v>1497</v>
      </c>
      <c r="B1506" s="36">
        <v>5071032</v>
      </c>
      <c r="C1506" s="36" t="s">
        <v>207</v>
      </c>
      <c r="D1506" s="36" t="s">
        <v>154</v>
      </c>
      <c r="E1506" s="36" t="s">
        <v>157</v>
      </c>
      <c r="F1506" s="43" t="s">
        <v>756</v>
      </c>
      <c r="G1506" s="43" t="s">
        <v>757</v>
      </c>
      <c r="H1506" s="36"/>
      <c r="I1506" s="36" t="s">
        <v>1264</v>
      </c>
      <c r="J1506" s="36" t="s">
        <v>143</v>
      </c>
      <c r="K1506" s="42" t="s">
        <v>1083</v>
      </c>
      <c r="L1506" s="36"/>
      <c r="M1506" s="36"/>
      <c r="N1506" s="36"/>
      <c r="O1506" s="36"/>
      <c r="P1506" s="36"/>
      <c r="Q1506" s="36"/>
      <c r="R1506" s="36"/>
      <c r="S1506" s="36"/>
      <c r="T1506" s="36">
        <v>1</v>
      </c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  <c r="AM1506" s="36"/>
      <c r="AN1506" s="36">
        <v>1</v>
      </c>
      <c r="AO1506" s="37" t="s">
        <v>26</v>
      </c>
      <c r="AP1506" s="36" t="s">
        <v>1270</v>
      </c>
      <c r="AQ1506" s="37">
        <v>11363.33</v>
      </c>
      <c r="AR1506" s="37"/>
      <c r="AS1506" s="39">
        <v>0.18</v>
      </c>
      <c r="AT1506" s="37">
        <f t="shared" si="69"/>
        <v>0</v>
      </c>
      <c r="AU1506" s="37">
        <f t="shared" si="70"/>
        <v>0</v>
      </c>
      <c r="AV1506" s="37">
        <f t="shared" si="71"/>
        <v>0</v>
      </c>
      <c r="AW1506" s="38" t="s">
        <v>2</v>
      </c>
    </row>
    <row r="1507" spans="1:49" s="1" customFormat="1" ht="229.5">
      <c r="A1507" s="35">
        <v>1498</v>
      </c>
      <c r="B1507" s="36">
        <v>5070977</v>
      </c>
      <c r="C1507" s="36" t="s">
        <v>207</v>
      </c>
      <c r="D1507" s="36" t="s">
        <v>154</v>
      </c>
      <c r="E1507" s="36" t="s">
        <v>157</v>
      </c>
      <c r="F1507" s="43" t="s">
        <v>788</v>
      </c>
      <c r="G1507" s="43" t="s">
        <v>789</v>
      </c>
      <c r="H1507" s="36"/>
      <c r="I1507" s="36" t="s">
        <v>1264</v>
      </c>
      <c r="J1507" s="36" t="s">
        <v>143</v>
      </c>
      <c r="K1507" s="42" t="s">
        <v>1083</v>
      </c>
      <c r="L1507" s="36"/>
      <c r="M1507" s="36"/>
      <c r="N1507" s="36"/>
      <c r="O1507" s="36"/>
      <c r="P1507" s="36"/>
      <c r="Q1507" s="36"/>
      <c r="R1507" s="36"/>
      <c r="S1507" s="36"/>
      <c r="T1507" s="36">
        <v>1</v>
      </c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  <c r="AM1507" s="36"/>
      <c r="AN1507" s="36">
        <v>1</v>
      </c>
      <c r="AO1507" s="37" t="s">
        <v>26</v>
      </c>
      <c r="AP1507" s="36" t="s">
        <v>1270</v>
      </c>
      <c r="AQ1507" s="37">
        <v>17056.46</v>
      </c>
      <c r="AR1507" s="37"/>
      <c r="AS1507" s="39">
        <v>0.18</v>
      </c>
      <c r="AT1507" s="37">
        <f t="shared" si="69"/>
        <v>0</v>
      </c>
      <c r="AU1507" s="37">
        <f t="shared" si="70"/>
        <v>0</v>
      </c>
      <c r="AV1507" s="37">
        <f t="shared" si="71"/>
        <v>0</v>
      </c>
      <c r="AW1507" s="38" t="s">
        <v>2</v>
      </c>
    </row>
    <row r="1508" spans="1:49" s="1" customFormat="1" ht="229.5">
      <c r="A1508" s="35">
        <v>1499</v>
      </c>
      <c r="B1508" s="36">
        <v>5070976</v>
      </c>
      <c r="C1508" s="36" t="s">
        <v>207</v>
      </c>
      <c r="D1508" s="36" t="s">
        <v>154</v>
      </c>
      <c r="E1508" s="36" t="s">
        <v>157</v>
      </c>
      <c r="F1508" s="43" t="s">
        <v>587</v>
      </c>
      <c r="G1508" s="43" t="s">
        <v>795</v>
      </c>
      <c r="H1508" s="36"/>
      <c r="I1508" s="36" t="s">
        <v>1264</v>
      </c>
      <c r="J1508" s="36" t="s">
        <v>143</v>
      </c>
      <c r="K1508" s="42" t="s">
        <v>1083</v>
      </c>
      <c r="L1508" s="36"/>
      <c r="M1508" s="36"/>
      <c r="N1508" s="36"/>
      <c r="O1508" s="36"/>
      <c r="P1508" s="36"/>
      <c r="Q1508" s="36"/>
      <c r="R1508" s="36"/>
      <c r="S1508" s="36"/>
      <c r="T1508" s="36">
        <v>1</v>
      </c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  <c r="AM1508" s="36"/>
      <c r="AN1508" s="36">
        <v>1</v>
      </c>
      <c r="AO1508" s="37" t="s">
        <v>26</v>
      </c>
      <c r="AP1508" s="36" t="s">
        <v>1270</v>
      </c>
      <c r="AQ1508" s="37">
        <v>13383.98</v>
      </c>
      <c r="AR1508" s="37"/>
      <c r="AS1508" s="39">
        <v>0.18</v>
      </c>
      <c r="AT1508" s="37">
        <f t="shared" si="69"/>
        <v>0</v>
      </c>
      <c r="AU1508" s="37">
        <f t="shared" si="70"/>
        <v>0</v>
      </c>
      <c r="AV1508" s="37">
        <f t="shared" si="71"/>
        <v>0</v>
      </c>
      <c r="AW1508" s="38" t="s">
        <v>2</v>
      </c>
    </row>
    <row r="1509" spans="1:49" s="1" customFormat="1" ht="229.5">
      <c r="A1509" s="35">
        <v>1500</v>
      </c>
      <c r="B1509" s="36">
        <v>5070920</v>
      </c>
      <c r="C1509" s="36" t="s">
        <v>207</v>
      </c>
      <c r="D1509" s="36" t="s">
        <v>154</v>
      </c>
      <c r="E1509" s="36" t="s">
        <v>157</v>
      </c>
      <c r="F1509" s="43" t="s">
        <v>804</v>
      </c>
      <c r="G1509" s="43" t="s">
        <v>805</v>
      </c>
      <c r="H1509" s="36"/>
      <c r="I1509" s="36" t="s">
        <v>1264</v>
      </c>
      <c r="J1509" s="36" t="s">
        <v>143</v>
      </c>
      <c r="K1509" s="42" t="s">
        <v>1083</v>
      </c>
      <c r="L1509" s="36"/>
      <c r="M1509" s="36"/>
      <c r="N1509" s="36"/>
      <c r="O1509" s="36"/>
      <c r="P1509" s="36"/>
      <c r="Q1509" s="36"/>
      <c r="R1509" s="36"/>
      <c r="S1509" s="36"/>
      <c r="T1509" s="36">
        <v>1</v>
      </c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  <c r="AM1509" s="36"/>
      <c r="AN1509" s="36">
        <v>1</v>
      </c>
      <c r="AO1509" s="37" t="s">
        <v>26</v>
      </c>
      <c r="AP1509" s="36" t="s">
        <v>1270</v>
      </c>
      <c r="AQ1509" s="37">
        <v>19030.82</v>
      </c>
      <c r="AR1509" s="37"/>
      <c r="AS1509" s="39">
        <v>0.18</v>
      </c>
      <c r="AT1509" s="37">
        <f t="shared" si="69"/>
        <v>0</v>
      </c>
      <c r="AU1509" s="37">
        <f t="shared" si="70"/>
        <v>0</v>
      </c>
      <c r="AV1509" s="37">
        <f t="shared" si="71"/>
        <v>0</v>
      </c>
      <c r="AW1509" s="38" t="s">
        <v>2</v>
      </c>
    </row>
    <row r="1510" spans="1:49" s="1" customFormat="1" ht="229.5">
      <c r="A1510" s="35">
        <v>1501</v>
      </c>
      <c r="B1510" s="36">
        <v>5070918</v>
      </c>
      <c r="C1510" s="36" t="s">
        <v>207</v>
      </c>
      <c r="D1510" s="36" t="s">
        <v>154</v>
      </c>
      <c r="E1510" s="36" t="s">
        <v>157</v>
      </c>
      <c r="F1510" s="43" t="s">
        <v>804</v>
      </c>
      <c r="G1510" s="43" t="s">
        <v>806</v>
      </c>
      <c r="H1510" s="36"/>
      <c r="I1510" s="36" t="s">
        <v>1264</v>
      </c>
      <c r="J1510" s="36" t="s">
        <v>143</v>
      </c>
      <c r="K1510" s="42" t="s">
        <v>1083</v>
      </c>
      <c r="L1510" s="36"/>
      <c r="M1510" s="36"/>
      <c r="N1510" s="36"/>
      <c r="O1510" s="36"/>
      <c r="P1510" s="36"/>
      <c r="Q1510" s="36"/>
      <c r="R1510" s="36"/>
      <c r="S1510" s="36"/>
      <c r="T1510" s="36">
        <v>1</v>
      </c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  <c r="AM1510" s="36"/>
      <c r="AN1510" s="36">
        <v>1</v>
      </c>
      <c r="AO1510" s="37" t="s">
        <v>26</v>
      </c>
      <c r="AP1510" s="36" t="s">
        <v>1270</v>
      </c>
      <c r="AQ1510" s="37">
        <v>20818.29</v>
      </c>
      <c r="AR1510" s="37"/>
      <c r="AS1510" s="39">
        <v>0.18</v>
      </c>
      <c r="AT1510" s="37">
        <f t="shared" si="69"/>
        <v>0</v>
      </c>
      <c r="AU1510" s="37">
        <f t="shared" si="70"/>
        <v>0</v>
      </c>
      <c r="AV1510" s="37">
        <f t="shared" si="71"/>
        <v>0</v>
      </c>
      <c r="AW1510" s="38" t="s">
        <v>2</v>
      </c>
    </row>
    <row r="1511" spans="1:49" s="1" customFormat="1" ht="229.5">
      <c r="A1511" s="35">
        <v>1502</v>
      </c>
      <c r="B1511" s="36">
        <v>5070999</v>
      </c>
      <c r="C1511" s="36" t="s">
        <v>207</v>
      </c>
      <c r="D1511" s="36" t="s">
        <v>154</v>
      </c>
      <c r="E1511" s="36" t="s">
        <v>157</v>
      </c>
      <c r="F1511" s="43" t="s">
        <v>819</v>
      </c>
      <c r="G1511" s="43" t="s">
        <v>820</v>
      </c>
      <c r="H1511" s="36"/>
      <c r="I1511" s="36" t="s">
        <v>1264</v>
      </c>
      <c r="J1511" s="36" t="s">
        <v>143</v>
      </c>
      <c r="K1511" s="42" t="s">
        <v>1083</v>
      </c>
      <c r="L1511" s="36"/>
      <c r="M1511" s="36"/>
      <c r="N1511" s="36"/>
      <c r="O1511" s="36"/>
      <c r="P1511" s="36"/>
      <c r="Q1511" s="36"/>
      <c r="R1511" s="36"/>
      <c r="S1511" s="36"/>
      <c r="T1511" s="36">
        <v>1</v>
      </c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  <c r="AM1511" s="36"/>
      <c r="AN1511" s="36">
        <v>1</v>
      </c>
      <c r="AO1511" s="37" t="s">
        <v>26</v>
      </c>
      <c r="AP1511" s="36" t="s">
        <v>1270</v>
      </c>
      <c r="AQ1511" s="37">
        <v>7046.33</v>
      </c>
      <c r="AR1511" s="37"/>
      <c r="AS1511" s="39">
        <v>0.18</v>
      </c>
      <c r="AT1511" s="37">
        <f t="shared" si="69"/>
        <v>0</v>
      </c>
      <c r="AU1511" s="37">
        <f t="shared" si="70"/>
        <v>0</v>
      </c>
      <c r="AV1511" s="37">
        <f t="shared" si="71"/>
        <v>0</v>
      </c>
      <c r="AW1511" s="38" t="s">
        <v>2</v>
      </c>
    </row>
    <row r="1512" spans="1:49" s="1" customFormat="1" ht="229.5">
      <c r="A1512" s="35">
        <v>1503</v>
      </c>
      <c r="B1512" s="36">
        <v>5070679</v>
      </c>
      <c r="C1512" s="36" t="s">
        <v>207</v>
      </c>
      <c r="D1512" s="36" t="s">
        <v>154</v>
      </c>
      <c r="E1512" s="36" t="s">
        <v>157</v>
      </c>
      <c r="F1512" s="43" t="s">
        <v>829</v>
      </c>
      <c r="G1512" s="43" t="s">
        <v>830</v>
      </c>
      <c r="H1512" s="36"/>
      <c r="I1512" s="36" t="s">
        <v>1264</v>
      </c>
      <c r="J1512" s="36" t="s">
        <v>143</v>
      </c>
      <c r="K1512" s="42" t="s">
        <v>1086</v>
      </c>
      <c r="L1512" s="36"/>
      <c r="M1512" s="36"/>
      <c r="N1512" s="36"/>
      <c r="O1512" s="36"/>
      <c r="P1512" s="36"/>
      <c r="Q1512" s="36"/>
      <c r="R1512" s="36"/>
      <c r="S1512" s="36"/>
      <c r="T1512" s="36"/>
      <c r="U1512" s="36">
        <v>20</v>
      </c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  <c r="AM1512" s="36"/>
      <c r="AN1512" s="36">
        <v>20</v>
      </c>
      <c r="AO1512" s="37" t="s">
        <v>26</v>
      </c>
      <c r="AP1512" s="36" t="s">
        <v>1270</v>
      </c>
      <c r="AQ1512" s="37">
        <v>1730.93</v>
      </c>
      <c r="AR1512" s="37"/>
      <c r="AS1512" s="39">
        <v>0.18</v>
      </c>
      <c r="AT1512" s="37">
        <f t="shared" si="69"/>
        <v>0</v>
      </c>
      <c r="AU1512" s="37">
        <f t="shared" si="70"/>
        <v>0</v>
      </c>
      <c r="AV1512" s="37">
        <f t="shared" si="71"/>
        <v>0</v>
      </c>
      <c r="AW1512" s="38" t="s">
        <v>2</v>
      </c>
    </row>
    <row r="1513" spans="1:49" s="1" customFormat="1" ht="229.5">
      <c r="A1513" s="35">
        <v>1504</v>
      </c>
      <c r="B1513" s="36">
        <v>5070684</v>
      </c>
      <c r="C1513" s="36" t="s">
        <v>207</v>
      </c>
      <c r="D1513" s="36" t="s">
        <v>154</v>
      </c>
      <c r="E1513" s="36" t="s">
        <v>157</v>
      </c>
      <c r="F1513" s="43" t="s">
        <v>829</v>
      </c>
      <c r="G1513" s="43" t="s">
        <v>830</v>
      </c>
      <c r="H1513" s="36"/>
      <c r="I1513" s="36" t="s">
        <v>1264</v>
      </c>
      <c r="J1513" s="36" t="s">
        <v>143</v>
      </c>
      <c r="K1513" s="42" t="s">
        <v>1086</v>
      </c>
      <c r="L1513" s="36"/>
      <c r="M1513" s="36"/>
      <c r="N1513" s="36"/>
      <c r="O1513" s="36"/>
      <c r="P1513" s="36"/>
      <c r="Q1513" s="36"/>
      <c r="R1513" s="36"/>
      <c r="S1513" s="36"/>
      <c r="T1513" s="36"/>
      <c r="U1513" s="36">
        <v>30</v>
      </c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  <c r="AM1513" s="36"/>
      <c r="AN1513" s="36">
        <v>30</v>
      </c>
      <c r="AO1513" s="37" t="s">
        <v>26</v>
      </c>
      <c r="AP1513" s="36" t="s">
        <v>1270</v>
      </c>
      <c r="AQ1513" s="37">
        <v>1730.93</v>
      </c>
      <c r="AR1513" s="37"/>
      <c r="AS1513" s="39">
        <v>0.18</v>
      </c>
      <c r="AT1513" s="37">
        <f t="shared" si="69"/>
        <v>0</v>
      </c>
      <c r="AU1513" s="37">
        <f t="shared" si="70"/>
        <v>0</v>
      </c>
      <c r="AV1513" s="37">
        <f t="shared" si="71"/>
        <v>0</v>
      </c>
      <c r="AW1513" s="38" t="s">
        <v>2</v>
      </c>
    </row>
    <row r="1514" spans="1:49" s="1" customFormat="1" ht="229.5">
      <c r="A1514" s="35">
        <v>1505</v>
      </c>
      <c r="B1514" s="36">
        <v>5071109</v>
      </c>
      <c r="C1514" s="36" t="s">
        <v>207</v>
      </c>
      <c r="D1514" s="36" t="s">
        <v>154</v>
      </c>
      <c r="E1514" s="36" t="s">
        <v>157</v>
      </c>
      <c r="F1514" s="43" t="s">
        <v>841</v>
      </c>
      <c r="G1514" s="43" t="s">
        <v>842</v>
      </c>
      <c r="H1514" s="36"/>
      <c r="I1514" s="36" t="s">
        <v>1264</v>
      </c>
      <c r="J1514" s="36" t="s">
        <v>143</v>
      </c>
      <c r="K1514" s="42" t="s">
        <v>1083</v>
      </c>
      <c r="L1514" s="36"/>
      <c r="M1514" s="36"/>
      <c r="N1514" s="36"/>
      <c r="O1514" s="36"/>
      <c r="P1514" s="36"/>
      <c r="Q1514" s="36"/>
      <c r="R1514" s="36"/>
      <c r="S1514" s="36"/>
      <c r="T1514" s="36">
        <v>10</v>
      </c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>
        <v>10</v>
      </c>
      <c r="AO1514" s="37" t="s">
        <v>26</v>
      </c>
      <c r="AP1514" s="36" t="s">
        <v>1270</v>
      </c>
      <c r="AQ1514" s="37">
        <v>1143.81</v>
      </c>
      <c r="AR1514" s="37"/>
      <c r="AS1514" s="39">
        <v>0.18</v>
      </c>
      <c r="AT1514" s="37">
        <f t="shared" si="69"/>
        <v>0</v>
      </c>
      <c r="AU1514" s="37">
        <f t="shared" si="70"/>
        <v>0</v>
      </c>
      <c r="AV1514" s="37">
        <f t="shared" si="71"/>
        <v>0</v>
      </c>
      <c r="AW1514" s="38" t="s">
        <v>2</v>
      </c>
    </row>
    <row r="1515" spans="1:49" s="1" customFormat="1" ht="229.5">
      <c r="A1515" s="35">
        <v>1506</v>
      </c>
      <c r="B1515" s="36">
        <v>5070998</v>
      </c>
      <c r="C1515" s="36" t="s">
        <v>207</v>
      </c>
      <c r="D1515" s="36" t="s">
        <v>154</v>
      </c>
      <c r="E1515" s="36" t="s">
        <v>157</v>
      </c>
      <c r="F1515" s="43" t="s">
        <v>819</v>
      </c>
      <c r="G1515" s="43" t="s">
        <v>870</v>
      </c>
      <c r="H1515" s="36"/>
      <c r="I1515" s="36" t="s">
        <v>1264</v>
      </c>
      <c r="J1515" s="36" t="s">
        <v>143</v>
      </c>
      <c r="K1515" s="42" t="s">
        <v>1083</v>
      </c>
      <c r="L1515" s="36"/>
      <c r="M1515" s="36"/>
      <c r="N1515" s="36"/>
      <c r="O1515" s="36"/>
      <c r="P1515" s="36"/>
      <c r="Q1515" s="36"/>
      <c r="R1515" s="36"/>
      <c r="S1515" s="36"/>
      <c r="T1515" s="36">
        <v>1</v>
      </c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>
        <v>1</v>
      </c>
      <c r="AO1515" s="37" t="s">
        <v>26</v>
      </c>
      <c r="AP1515" s="36" t="s">
        <v>1270</v>
      </c>
      <c r="AQ1515" s="37">
        <v>6648.6</v>
      </c>
      <c r="AR1515" s="37"/>
      <c r="AS1515" s="39">
        <v>0.18</v>
      </c>
      <c r="AT1515" s="37">
        <f t="shared" si="69"/>
        <v>0</v>
      </c>
      <c r="AU1515" s="37">
        <f t="shared" si="70"/>
        <v>0</v>
      </c>
      <c r="AV1515" s="37">
        <f t="shared" si="71"/>
        <v>0</v>
      </c>
      <c r="AW1515" s="38" t="s">
        <v>2</v>
      </c>
    </row>
    <row r="1516" spans="1:49" s="1" customFormat="1" ht="229.5">
      <c r="A1516" s="35">
        <v>1507</v>
      </c>
      <c r="B1516" s="36">
        <v>5070672</v>
      </c>
      <c r="C1516" s="36" t="s">
        <v>207</v>
      </c>
      <c r="D1516" s="36" t="s">
        <v>154</v>
      </c>
      <c r="E1516" s="36" t="s">
        <v>157</v>
      </c>
      <c r="F1516" s="43" t="s">
        <v>888</v>
      </c>
      <c r="G1516" s="43" t="s">
        <v>889</v>
      </c>
      <c r="H1516" s="36"/>
      <c r="I1516" s="36" t="s">
        <v>1264</v>
      </c>
      <c r="J1516" s="36" t="s">
        <v>143</v>
      </c>
      <c r="K1516" s="42" t="s">
        <v>1086</v>
      </c>
      <c r="L1516" s="36"/>
      <c r="M1516" s="36"/>
      <c r="N1516" s="36"/>
      <c r="O1516" s="36"/>
      <c r="P1516" s="36"/>
      <c r="Q1516" s="36"/>
      <c r="R1516" s="36"/>
      <c r="S1516" s="36"/>
      <c r="T1516" s="36"/>
      <c r="U1516" s="36">
        <v>5</v>
      </c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>
        <v>5</v>
      </c>
      <c r="AO1516" s="37" t="s">
        <v>26</v>
      </c>
      <c r="AP1516" s="36" t="s">
        <v>1270</v>
      </c>
      <c r="AQ1516" s="37">
        <v>2681.53</v>
      </c>
      <c r="AR1516" s="37"/>
      <c r="AS1516" s="39">
        <v>0.18</v>
      </c>
      <c r="AT1516" s="37">
        <f t="shared" si="69"/>
        <v>0</v>
      </c>
      <c r="AU1516" s="37">
        <f t="shared" si="70"/>
        <v>0</v>
      </c>
      <c r="AV1516" s="37">
        <f t="shared" si="71"/>
        <v>0</v>
      </c>
      <c r="AW1516" s="38" t="s">
        <v>2</v>
      </c>
    </row>
    <row r="1517" spans="1:49" s="1" customFormat="1" ht="229.5">
      <c r="A1517" s="35">
        <v>1508</v>
      </c>
      <c r="B1517" s="36">
        <v>5070958</v>
      </c>
      <c r="C1517" s="36" t="s">
        <v>207</v>
      </c>
      <c r="D1517" s="36" t="s">
        <v>154</v>
      </c>
      <c r="E1517" s="36" t="s">
        <v>157</v>
      </c>
      <c r="F1517" s="43" t="s">
        <v>888</v>
      </c>
      <c r="G1517" s="43" t="s">
        <v>889</v>
      </c>
      <c r="H1517" s="36"/>
      <c r="I1517" s="36" t="s">
        <v>1264</v>
      </c>
      <c r="J1517" s="36" t="s">
        <v>143</v>
      </c>
      <c r="K1517" s="42" t="s">
        <v>1083</v>
      </c>
      <c r="L1517" s="36"/>
      <c r="M1517" s="36"/>
      <c r="N1517" s="36"/>
      <c r="O1517" s="36"/>
      <c r="P1517" s="36"/>
      <c r="Q1517" s="36"/>
      <c r="R1517" s="36"/>
      <c r="S1517" s="36"/>
      <c r="T1517" s="36">
        <v>1</v>
      </c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>
        <v>1</v>
      </c>
      <c r="AO1517" s="37" t="s">
        <v>26</v>
      </c>
      <c r="AP1517" s="36" t="s">
        <v>1270</v>
      </c>
      <c r="AQ1517" s="37">
        <v>2681.53</v>
      </c>
      <c r="AR1517" s="37"/>
      <c r="AS1517" s="39">
        <v>0.18</v>
      </c>
      <c r="AT1517" s="37">
        <f t="shared" si="69"/>
        <v>0</v>
      </c>
      <c r="AU1517" s="37">
        <f t="shared" si="70"/>
        <v>0</v>
      </c>
      <c r="AV1517" s="37">
        <f t="shared" si="71"/>
        <v>0</v>
      </c>
      <c r="AW1517" s="38" t="s">
        <v>2</v>
      </c>
    </row>
    <row r="1518" spans="1:49" s="1" customFormat="1" ht="229.5">
      <c r="A1518" s="35">
        <v>1509</v>
      </c>
      <c r="B1518" s="36">
        <v>5070919</v>
      </c>
      <c r="C1518" s="36" t="s">
        <v>207</v>
      </c>
      <c r="D1518" s="36" t="s">
        <v>154</v>
      </c>
      <c r="E1518" s="36" t="s">
        <v>157</v>
      </c>
      <c r="F1518" s="43" t="s">
        <v>804</v>
      </c>
      <c r="G1518" s="43" t="s">
        <v>909</v>
      </c>
      <c r="H1518" s="36"/>
      <c r="I1518" s="36" t="s">
        <v>1264</v>
      </c>
      <c r="J1518" s="36" t="s">
        <v>143</v>
      </c>
      <c r="K1518" s="42" t="s">
        <v>1083</v>
      </c>
      <c r="L1518" s="36"/>
      <c r="M1518" s="36"/>
      <c r="N1518" s="36"/>
      <c r="O1518" s="36"/>
      <c r="P1518" s="36"/>
      <c r="Q1518" s="36"/>
      <c r="R1518" s="36"/>
      <c r="S1518" s="36"/>
      <c r="T1518" s="36">
        <v>1</v>
      </c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>
        <v>1</v>
      </c>
      <c r="AO1518" s="37" t="s">
        <v>26</v>
      </c>
      <c r="AP1518" s="36" t="s">
        <v>1270</v>
      </c>
      <c r="AQ1518" s="37">
        <v>18443.1</v>
      </c>
      <c r="AR1518" s="37"/>
      <c r="AS1518" s="39">
        <v>0.18</v>
      </c>
      <c r="AT1518" s="37">
        <f t="shared" si="69"/>
        <v>0</v>
      </c>
      <c r="AU1518" s="37">
        <f t="shared" si="70"/>
        <v>0</v>
      </c>
      <c r="AV1518" s="37">
        <f t="shared" si="71"/>
        <v>0</v>
      </c>
      <c r="AW1518" s="38" t="s">
        <v>2</v>
      </c>
    </row>
    <row r="1519" spans="1:49" s="1" customFormat="1" ht="229.5">
      <c r="A1519" s="35">
        <v>1510</v>
      </c>
      <c r="B1519" s="36">
        <v>5070917</v>
      </c>
      <c r="C1519" s="36" t="s">
        <v>207</v>
      </c>
      <c r="D1519" s="36" t="s">
        <v>154</v>
      </c>
      <c r="E1519" s="36" t="s">
        <v>157</v>
      </c>
      <c r="F1519" s="43" t="s">
        <v>804</v>
      </c>
      <c r="G1519" s="43" t="s">
        <v>910</v>
      </c>
      <c r="H1519" s="36"/>
      <c r="I1519" s="36" t="s">
        <v>1264</v>
      </c>
      <c r="J1519" s="36" t="s">
        <v>143</v>
      </c>
      <c r="K1519" s="42" t="s">
        <v>1083</v>
      </c>
      <c r="L1519" s="36"/>
      <c r="M1519" s="36"/>
      <c r="N1519" s="36"/>
      <c r="O1519" s="36"/>
      <c r="P1519" s="36"/>
      <c r="Q1519" s="36"/>
      <c r="R1519" s="36"/>
      <c r="S1519" s="36"/>
      <c r="T1519" s="36">
        <v>1</v>
      </c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>
        <v>1</v>
      </c>
      <c r="AO1519" s="37" t="s">
        <v>26</v>
      </c>
      <c r="AP1519" s="36" t="s">
        <v>1270</v>
      </c>
      <c r="AQ1519" s="37">
        <v>21010.49</v>
      </c>
      <c r="AR1519" s="37"/>
      <c r="AS1519" s="39">
        <v>0.18</v>
      </c>
      <c r="AT1519" s="37">
        <f t="shared" si="69"/>
        <v>0</v>
      </c>
      <c r="AU1519" s="37">
        <f t="shared" si="70"/>
        <v>0</v>
      </c>
      <c r="AV1519" s="37">
        <f t="shared" si="71"/>
        <v>0</v>
      </c>
      <c r="AW1519" s="38" t="s">
        <v>2</v>
      </c>
    </row>
    <row r="1520" spans="1:49" s="1" customFormat="1" ht="229.5">
      <c r="A1520" s="35">
        <v>1511</v>
      </c>
      <c r="B1520" s="36">
        <v>5070957</v>
      </c>
      <c r="C1520" s="36" t="s">
        <v>207</v>
      </c>
      <c r="D1520" s="36" t="s">
        <v>154</v>
      </c>
      <c r="E1520" s="36" t="s">
        <v>157</v>
      </c>
      <c r="F1520" s="43" t="s">
        <v>722</v>
      </c>
      <c r="G1520" s="43" t="s">
        <v>918</v>
      </c>
      <c r="H1520" s="36"/>
      <c r="I1520" s="36" t="s">
        <v>1264</v>
      </c>
      <c r="J1520" s="36" t="s">
        <v>143</v>
      </c>
      <c r="K1520" s="42" t="s">
        <v>1083</v>
      </c>
      <c r="L1520" s="36"/>
      <c r="M1520" s="36"/>
      <c r="N1520" s="36"/>
      <c r="O1520" s="36"/>
      <c r="P1520" s="36"/>
      <c r="Q1520" s="36"/>
      <c r="R1520" s="36"/>
      <c r="S1520" s="36"/>
      <c r="T1520" s="36">
        <v>1</v>
      </c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>
        <v>1</v>
      </c>
      <c r="AO1520" s="37" t="s">
        <v>26</v>
      </c>
      <c r="AP1520" s="36" t="s">
        <v>1270</v>
      </c>
      <c r="AQ1520" s="37">
        <v>13827.43</v>
      </c>
      <c r="AR1520" s="37"/>
      <c r="AS1520" s="39">
        <v>0.18</v>
      </c>
      <c r="AT1520" s="37">
        <f t="shared" si="69"/>
        <v>0</v>
      </c>
      <c r="AU1520" s="37">
        <f t="shared" si="70"/>
        <v>0</v>
      </c>
      <c r="AV1520" s="37">
        <f t="shared" si="71"/>
        <v>0</v>
      </c>
      <c r="AW1520" s="38" t="s">
        <v>2</v>
      </c>
    </row>
    <row r="1521" spans="1:49" s="1" customFormat="1" ht="229.5">
      <c r="A1521" s="35">
        <v>1512</v>
      </c>
      <c r="B1521" s="36">
        <v>5071048</v>
      </c>
      <c r="C1521" s="36" t="s">
        <v>207</v>
      </c>
      <c r="D1521" s="36" t="s">
        <v>154</v>
      </c>
      <c r="E1521" s="36" t="s">
        <v>157</v>
      </c>
      <c r="F1521" s="43" t="s">
        <v>963</v>
      </c>
      <c r="G1521" s="43" t="s">
        <v>964</v>
      </c>
      <c r="H1521" s="36"/>
      <c r="I1521" s="36" t="s">
        <v>1264</v>
      </c>
      <c r="J1521" s="36" t="s">
        <v>143</v>
      </c>
      <c r="K1521" s="42" t="s">
        <v>1083</v>
      </c>
      <c r="L1521" s="36"/>
      <c r="M1521" s="36"/>
      <c r="N1521" s="36"/>
      <c r="O1521" s="36"/>
      <c r="P1521" s="36"/>
      <c r="Q1521" s="36"/>
      <c r="R1521" s="36"/>
      <c r="S1521" s="36"/>
      <c r="T1521" s="36">
        <v>1</v>
      </c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>
        <v>1</v>
      </c>
      <c r="AO1521" s="37" t="s">
        <v>26</v>
      </c>
      <c r="AP1521" s="36" t="s">
        <v>1270</v>
      </c>
      <c r="AQ1521" s="37">
        <v>11493.86</v>
      </c>
      <c r="AR1521" s="37"/>
      <c r="AS1521" s="39">
        <v>0.18</v>
      </c>
      <c r="AT1521" s="37">
        <f t="shared" si="69"/>
        <v>0</v>
      </c>
      <c r="AU1521" s="37">
        <f t="shared" si="70"/>
        <v>0</v>
      </c>
      <c r="AV1521" s="37">
        <f t="shared" si="71"/>
        <v>0</v>
      </c>
      <c r="AW1521" s="38" t="s">
        <v>2</v>
      </c>
    </row>
    <row r="1522" spans="1:49" s="1" customFormat="1" ht="229.5">
      <c r="A1522" s="35">
        <v>1513</v>
      </c>
      <c r="B1522" s="36">
        <v>5070869</v>
      </c>
      <c r="C1522" s="36" t="s">
        <v>207</v>
      </c>
      <c r="D1522" s="36" t="s">
        <v>154</v>
      </c>
      <c r="E1522" s="36" t="s">
        <v>157</v>
      </c>
      <c r="F1522" s="43" t="s">
        <v>1022</v>
      </c>
      <c r="G1522" s="43" t="s">
        <v>1023</v>
      </c>
      <c r="H1522" s="36"/>
      <c r="I1522" s="36" t="s">
        <v>1264</v>
      </c>
      <c r="J1522" s="36" t="s">
        <v>143</v>
      </c>
      <c r="K1522" s="42" t="s">
        <v>1083</v>
      </c>
      <c r="L1522" s="36"/>
      <c r="M1522" s="36"/>
      <c r="N1522" s="36"/>
      <c r="O1522" s="36"/>
      <c r="P1522" s="36"/>
      <c r="Q1522" s="36"/>
      <c r="R1522" s="36"/>
      <c r="S1522" s="36"/>
      <c r="T1522" s="36">
        <v>2</v>
      </c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>
        <v>2</v>
      </c>
      <c r="AO1522" s="37" t="s">
        <v>26</v>
      </c>
      <c r="AP1522" s="36" t="s">
        <v>1270</v>
      </c>
      <c r="AQ1522" s="37">
        <v>6688.62</v>
      </c>
      <c r="AR1522" s="37"/>
      <c r="AS1522" s="39">
        <v>0.18</v>
      </c>
      <c r="AT1522" s="37">
        <f t="shared" si="69"/>
        <v>0</v>
      </c>
      <c r="AU1522" s="37">
        <f t="shared" si="70"/>
        <v>0</v>
      </c>
      <c r="AV1522" s="37">
        <f t="shared" si="71"/>
        <v>0</v>
      </c>
      <c r="AW1522" s="38" t="s">
        <v>2</v>
      </c>
    </row>
    <row r="1523" spans="1:49" s="1" customFormat="1" ht="229.5">
      <c r="A1523" s="35">
        <v>1514</v>
      </c>
      <c r="B1523" s="36">
        <v>5070871</v>
      </c>
      <c r="C1523" s="36" t="s">
        <v>207</v>
      </c>
      <c r="D1523" s="36" t="s">
        <v>154</v>
      </c>
      <c r="E1523" s="36" t="s">
        <v>157</v>
      </c>
      <c r="F1523" s="43" t="s">
        <v>1022</v>
      </c>
      <c r="G1523" s="43" t="s">
        <v>1023</v>
      </c>
      <c r="H1523" s="36"/>
      <c r="I1523" s="36" t="s">
        <v>1264</v>
      </c>
      <c r="J1523" s="36" t="s">
        <v>143</v>
      </c>
      <c r="K1523" s="42" t="s">
        <v>1083</v>
      </c>
      <c r="L1523" s="36"/>
      <c r="M1523" s="36"/>
      <c r="N1523" s="36"/>
      <c r="O1523" s="36"/>
      <c r="P1523" s="36"/>
      <c r="Q1523" s="36"/>
      <c r="R1523" s="36"/>
      <c r="S1523" s="36"/>
      <c r="T1523" s="36">
        <v>1</v>
      </c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  <c r="AM1523" s="36"/>
      <c r="AN1523" s="36">
        <v>1</v>
      </c>
      <c r="AO1523" s="37" t="s">
        <v>26</v>
      </c>
      <c r="AP1523" s="36" t="s">
        <v>1270</v>
      </c>
      <c r="AQ1523" s="37">
        <v>6688.62</v>
      </c>
      <c r="AR1523" s="37"/>
      <c r="AS1523" s="39">
        <v>0.18</v>
      </c>
      <c r="AT1523" s="37">
        <f t="shared" si="69"/>
        <v>0</v>
      </c>
      <c r="AU1523" s="37">
        <f t="shared" si="70"/>
        <v>0</v>
      </c>
      <c r="AV1523" s="37">
        <f t="shared" si="71"/>
        <v>0</v>
      </c>
      <c r="AW1523" s="38" t="s">
        <v>2</v>
      </c>
    </row>
    <row r="1524" spans="1:49" s="1" customFormat="1" ht="229.5">
      <c r="A1524" s="35">
        <v>1515</v>
      </c>
      <c r="B1524" s="36">
        <v>5070970</v>
      </c>
      <c r="C1524" s="36" t="s">
        <v>207</v>
      </c>
      <c r="D1524" s="36" t="s">
        <v>154</v>
      </c>
      <c r="E1524" s="36" t="s">
        <v>157</v>
      </c>
      <c r="F1524" s="43" t="s">
        <v>1024</v>
      </c>
      <c r="G1524" s="43" t="s">
        <v>1025</v>
      </c>
      <c r="H1524" s="36"/>
      <c r="I1524" s="36" t="s">
        <v>1264</v>
      </c>
      <c r="J1524" s="36" t="s">
        <v>143</v>
      </c>
      <c r="K1524" s="42" t="s">
        <v>1083</v>
      </c>
      <c r="L1524" s="36"/>
      <c r="M1524" s="36"/>
      <c r="N1524" s="36"/>
      <c r="O1524" s="36"/>
      <c r="P1524" s="36"/>
      <c r="Q1524" s="36"/>
      <c r="R1524" s="36"/>
      <c r="S1524" s="36"/>
      <c r="T1524" s="36">
        <v>1</v>
      </c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  <c r="AM1524" s="36"/>
      <c r="AN1524" s="36">
        <v>1</v>
      </c>
      <c r="AO1524" s="37" t="s">
        <v>26</v>
      </c>
      <c r="AP1524" s="36" t="s">
        <v>1270</v>
      </c>
      <c r="AQ1524" s="37">
        <v>3304.36</v>
      </c>
      <c r="AR1524" s="37"/>
      <c r="AS1524" s="39">
        <v>0.18</v>
      </c>
      <c r="AT1524" s="37">
        <f t="shared" si="69"/>
        <v>0</v>
      </c>
      <c r="AU1524" s="37">
        <f t="shared" si="70"/>
        <v>0</v>
      </c>
      <c r="AV1524" s="37">
        <f t="shared" si="71"/>
        <v>0</v>
      </c>
      <c r="AW1524" s="38" t="s">
        <v>2</v>
      </c>
    </row>
    <row r="1525" spans="1:49" s="1" customFormat="1" ht="204">
      <c r="A1525" s="35">
        <v>1516</v>
      </c>
      <c r="B1525" s="36">
        <v>4901326</v>
      </c>
      <c r="C1525" s="36" t="s">
        <v>204</v>
      </c>
      <c r="D1525" s="36" t="s">
        <v>154</v>
      </c>
      <c r="E1525" s="36" t="s">
        <v>157</v>
      </c>
      <c r="F1525" s="43" t="s">
        <v>196</v>
      </c>
      <c r="G1525" s="43" t="s">
        <v>201</v>
      </c>
      <c r="H1525" s="36"/>
      <c r="I1525" s="36" t="s">
        <v>1264</v>
      </c>
      <c r="J1525" s="36" t="s">
        <v>143</v>
      </c>
      <c r="K1525" s="42" t="s">
        <v>1086</v>
      </c>
      <c r="L1525" s="36"/>
      <c r="M1525" s="36"/>
      <c r="N1525" s="36"/>
      <c r="O1525" s="36"/>
      <c r="P1525" s="36"/>
      <c r="Q1525" s="36"/>
      <c r="R1525" s="36"/>
      <c r="S1525" s="36"/>
      <c r="T1525" s="36"/>
      <c r="U1525" s="36">
        <v>2</v>
      </c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  <c r="AM1525" s="36"/>
      <c r="AN1525" s="36">
        <v>2</v>
      </c>
      <c r="AO1525" s="37" t="s">
        <v>5</v>
      </c>
      <c r="AP1525" s="36" t="s">
        <v>1269</v>
      </c>
      <c r="AQ1525" s="37">
        <v>9641.35</v>
      </c>
      <c r="AR1525" s="37"/>
      <c r="AS1525" s="39">
        <v>0.18</v>
      </c>
      <c r="AT1525" s="37">
        <f t="shared" si="69"/>
        <v>0</v>
      </c>
      <c r="AU1525" s="37">
        <f t="shared" si="70"/>
        <v>0</v>
      </c>
      <c r="AV1525" s="37">
        <f t="shared" si="71"/>
        <v>0</v>
      </c>
      <c r="AW1525" s="38" t="s">
        <v>2</v>
      </c>
    </row>
    <row r="1526" spans="1:49" s="1" customFormat="1" ht="229.5">
      <c r="A1526" s="35">
        <v>1517</v>
      </c>
      <c r="B1526" s="36">
        <v>4904127</v>
      </c>
      <c r="C1526" s="36" t="s">
        <v>204</v>
      </c>
      <c r="D1526" s="36" t="s">
        <v>154</v>
      </c>
      <c r="E1526" s="36" t="s">
        <v>157</v>
      </c>
      <c r="F1526" s="43" t="s">
        <v>221</v>
      </c>
      <c r="G1526" s="43" t="s">
        <v>222</v>
      </c>
      <c r="H1526" s="36"/>
      <c r="I1526" s="36" t="s">
        <v>1264</v>
      </c>
      <c r="J1526" s="36" t="s">
        <v>143</v>
      </c>
      <c r="K1526" s="42" t="s">
        <v>1086</v>
      </c>
      <c r="L1526" s="36"/>
      <c r="M1526" s="36"/>
      <c r="N1526" s="36"/>
      <c r="O1526" s="36"/>
      <c r="P1526" s="36"/>
      <c r="Q1526" s="36"/>
      <c r="R1526" s="36"/>
      <c r="S1526" s="36"/>
      <c r="T1526" s="36"/>
      <c r="U1526" s="36">
        <v>18</v>
      </c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  <c r="AM1526" s="36"/>
      <c r="AN1526" s="36">
        <v>18</v>
      </c>
      <c r="AO1526" s="37" t="s">
        <v>5</v>
      </c>
      <c r="AP1526" s="36" t="s">
        <v>1275</v>
      </c>
      <c r="AQ1526" s="37">
        <v>987.97</v>
      </c>
      <c r="AR1526" s="37"/>
      <c r="AS1526" s="39">
        <v>0.18</v>
      </c>
      <c r="AT1526" s="37">
        <f t="shared" si="69"/>
        <v>0</v>
      </c>
      <c r="AU1526" s="37">
        <f t="shared" si="70"/>
        <v>0</v>
      </c>
      <c r="AV1526" s="37">
        <f t="shared" si="71"/>
        <v>0</v>
      </c>
      <c r="AW1526" s="38" t="s">
        <v>2</v>
      </c>
    </row>
    <row r="1527" spans="1:49" s="1" customFormat="1" ht="204">
      <c r="A1527" s="35">
        <v>1518</v>
      </c>
      <c r="B1527" s="36">
        <v>4901330</v>
      </c>
      <c r="C1527" s="36" t="s">
        <v>204</v>
      </c>
      <c r="D1527" s="36" t="s">
        <v>154</v>
      </c>
      <c r="E1527" s="36" t="s">
        <v>157</v>
      </c>
      <c r="F1527" s="43" t="s">
        <v>227</v>
      </c>
      <c r="G1527" s="43" t="s">
        <v>228</v>
      </c>
      <c r="H1527" s="36"/>
      <c r="I1527" s="36" t="s">
        <v>1264</v>
      </c>
      <c r="J1527" s="36" t="s">
        <v>143</v>
      </c>
      <c r="K1527" s="42" t="s">
        <v>1086</v>
      </c>
      <c r="L1527" s="36"/>
      <c r="M1527" s="36"/>
      <c r="N1527" s="36"/>
      <c r="O1527" s="36"/>
      <c r="P1527" s="36"/>
      <c r="Q1527" s="36"/>
      <c r="R1527" s="36"/>
      <c r="S1527" s="36"/>
      <c r="T1527" s="36"/>
      <c r="U1527" s="36">
        <v>4</v>
      </c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  <c r="AM1527" s="36"/>
      <c r="AN1527" s="36">
        <v>4</v>
      </c>
      <c r="AO1527" s="37" t="s">
        <v>5</v>
      </c>
      <c r="AP1527" s="36" t="s">
        <v>1269</v>
      </c>
      <c r="AQ1527" s="37">
        <v>4585.05</v>
      </c>
      <c r="AR1527" s="37"/>
      <c r="AS1527" s="39">
        <v>0.18</v>
      </c>
      <c r="AT1527" s="37">
        <f t="shared" si="69"/>
        <v>0</v>
      </c>
      <c r="AU1527" s="37">
        <f t="shared" si="70"/>
        <v>0</v>
      </c>
      <c r="AV1527" s="37">
        <f t="shared" si="71"/>
        <v>0</v>
      </c>
      <c r="AW1527" s="38" t="s">
        <v>2</v>
      </c>
    </row>
    <row r="1528" spans="1:49" s="1" customFormat="1" ht="204">
      <c r="A1528" s="35">
        <v>1519</v>
      </c>
      <c r="B1528" s="36">
        <v>4901333</v>
      </c>
      <c r="C1528" s="36" t="s">
        <v>204</v>
      </c>
      <c r="D1528" s="36" t="s">
        <v>154</v>
      </c>
      <c r="E1528" s="36" t="s">
        <v>157</v>
      </c>
      <c r="F1528" s="43" t="s">
        <v>229</v>
      </c>
      <c r="G1528" s="43" t="s">
        <v>230</v>
      </c>
      <c r="H1528" s="36"/>
      <c r="I1528" s="36" t="s">
        <v>1264</v>
      </c>
      <c r="J1528" s="36" t="s">
        <v>143</v>
      </c>
      <c r="K1528" s="42" t="s">
        <v>1086</v>
      </c>
      <c r="L1528" s="36"/>
      <c r="M1528" s="36"/>
      <c r="N1528" s="36"/>
      <c r="O1528" s="36"/>
      <c r="P1528" s="36"/>
      <c r="Q1528" s="36"/>
      <c r="R1528" s="36"/>
      <c r="S1528" s="36"/>
      <c r="T1528" s="36"/>
      <c r="U1528" s="36">
        <v>2</v>
      </c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  <c r="AM1528" s="36"/>
      <c r="AN1528" s="36">
        <v>2</v>
      </c>
      <c r="AO1528" s="37" t="s">
        <v>5</v>
      </c>
      <c r="AP1528" s="36" t="s">
        <v>1269</v>
      </c>
      <c r="AQ1528" s="37">
        <v>2575.03</v>
      </c>
      <c r="AR1528" s="37"/>
      <c r="AS1528" s="39">
        <v>0.18</v>
      </c>
      <c r="AT1528" s="37">
        <f t="shared" si="69"/>
        <v>0</v>
      </c>
      <c r="AU1528" s="37">
        <f t="shared" si="70"/>
        <v>0</v>
      </c>
      <c r="AV1528" s="37">
        <f t="shared" si="71"/>
        <v>0</v>
      </c>
      <c r="AW1528" s="38" t="s">
        <v>2</v>
      </c>
    </row>
    <row r="1529" spans="1:49" s="1" customFormat="1" ht="204">
      <c r="A1529" s="35">
        <v>1520</v>
      </c>
      <c r="B1529" s="36">
        <v>4901324</v>
      </c>
      <c r="C1529" s="36" t="s">
        <v>204</v>
      </c>
      <c r="D1529" s="36" t="s">
        <v>154</v>
      </c>
      <c r="E1529" s="36" t="s">
        <v>157</v>
      </c>
      <c r="F1529" s="43" t="s">
        <v>198</v>
      </c>
      <c r="G1529" s="43" t="s">
        <v>299</v>
      </c>
      <c r="H1529" s="36"/>
      <c r="I1529" s="36" t="s">
        <v>1264</v>
      </c>
      <c r="J1529" s="36" t="s">
        <v>143</v>
      </c>
      <c r="K1529" s="42" t="s">
        <v>1086</v>
      </c>
      <c r="L1529" s="36"/>
      <c r="M1529" s="36"/>
      <c r="N1529" s="36"/>
      <c r="O1529" s="36"/>
      <c r="P1529" s="36"/>
      <c r="Q1529" s="36"/>
      <c r="R1529" s="36"/>
      <c r="S1529" s="36"/>
      <c r="T1529" s="36"/>
      <c r="U1529" s="36">
        <v>4</v>
      </c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  <c r="AM1529" s="36"/>
      <c r="AN1529" s="36">
        <v>4</v>
      </c>
      <c r="AO1529" s="37" t="s">
        <v>5</v>
      </c>
      <c r="AP1529" s="36" t="s">
        <v>1269</v>
      </c>
      <c r="AQ1529" s="37">
        <v>3147.84</v>
      </c>
      <c r="AR1529" s="37"/>
      <c r="AS1529" s="39">
        <v>0.18</v>
      </c>
      <c r="AT1529" s="37">
        <f t="shared" si="69"/>
        <v>0</v>
      </c>
      <c r="AU1529" s="37">
        <f t="shared" si="70"/>
        <v>0</v>
      </c>
      <c r="AV1529" s="37">
        <f t="shared" si="71"/>
        <v>0</v>
      </c>
      <c r="AW1529" s="38" t="s">
        <v>2</v>
      </c>
    </row>
    <row r="1530" spans="1:49" s="1" customFormat="1" ht="204">
      <c r="A1530" s="35">
        <v>1521</v>
      </c>
      <c r="B1530" s="36">
        <v>4901323</v>
      </c>
      <c r="C1530" s="36" t="s">
        <v>204</v>
      </c>
      <c r="D1530" s="36" t="s">
        <v>154</v>
      </c>
      <c r="E1530" s="36" t="s">
        <v>157</v>
      </c>
      <c r="F1530" s="43" t="s">
        <v>205</v>
      </c>
      <c r="G1530" s="43" t="s">
        <v>302</v>
      </c>
      <c r="H1530" s="36"/>
      <c r="I1530" s="36" t="s">
        <v>1264</v>
      </c>
      <c r="J1530" s="36" t="s">
        <v>143</v>
      </c>
      <c r="K1530" s="42" t="s">
        <v>1086</v>
      </c>
      <c r="L1530" s="36"/>
      <c r="M1530" s="36"/>
      <c r="N1530" s="36"/>
      <c r="O1530" s="36"/>
      <c r="P1530" s="36"/>
      <c r="Q1530" s="36"/>
      <c r="R1530" s="36"/>
      <c r="S1530" s="36"/>
      <c r="T1530" s="36"/>
      <c r="U1530" s="36">
        <v>4</v>
      </c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  <c r="AM1530" s="36"/>
      <c r="AN1530" s="36">
        <v>4</v>
      </c>
      <c r="AO1530" s="37" t="s">
        <v>5</v>
      </c>
      <c r="AP1530" s="36" t="s">
        <v>1269</v>
      </c>
      <c r="AQ1530" s="37">
        <v>1743.04</v>
      </c>
      <c r="AR1530" s="37"/>
      <c r="AS1530" s="39">
        <v>0.18</v>
      </c>
      <c r="AT1530" s="37">
        <f t="shared" si="69"/>
        <v>0</v>
      </c>
      <c r="AU1530" s="37">
        <f t="shared" si="70"/>
        <v>0</v>
      </c>
      <c r="AV1530" s="37">
        <f t="shared" si="71"/>
        <v>0</v>
      </c>
      <c r="AW1530" s="38" t="s">
        <v>2</v>
      </c>
    </row>
    <row r="1531" spans="1:49" s="1" customFormat="1" ht="204">
      <c r="A1531" s="35">
        <v>1522</v>
      </c>
      <c r="B1531" s="36">
        <v>4901337</v>
      </c>
      <c r="C1531" s="36" t="s">
        <v>204</v>
      </c>
      <c r="D1531" s="36" t="s">
        <v>154</v>
      </c>
      <c r="E1531" s="36" t="s">
        <v>157</v>
      </c>
      <c r="F1531" s="43" t="s">
        <v>346</v>
      </c>
      <c r="G1531" s="43" t="s">
        <v>347</v>
      </c>
      <c r="H1531" s="36"/>
      <c r="I1531" s="36" t="s">
        <v>1264</v>
      </c>
      <c r="J1531" s="36" t="s">
        <v>143</v>
      </c>
      <c r="K1531" s="42" t="s">
        <v>1086</v>
      </c>
      <c r="L1531" s="36"/>
      <c r="M1531" s="36"/>
      <c r="N1531" s="36"/>
      <c r="O1531" s="36"/>
      <c r="P1531" s="36"/>
      <c r="Q1531" s="36"/>
      <c r="R1531" s="36"/>
      <c r="S1531" s="36"/>
      <c r="T1531" s="36"/>
      <c r="U1531" s="36">
        <v>1</v>
      </c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  <c r="AM1531" s="36"/>
      <c r="AN1531" s="36">
        <v>1</v>
      </c>
      <c r="AO1531" s="37" t="s">
        <v>5</v>
      </c>
      <c r="AP1531" s="36" t="s">
        <v>1269</v>
      </c>
      <c r="AQ1531" s="37">
        <v>5895.24</v>
      </c>
      <c r="AR1531" s="37"/>
      <c r="AS1531" s="39">
        <v>0.18</v>
      </c>
      <c r="AT1531" s="37">
        <f t="shared" si="69"/>
        <v>0</v>
      </c>
      <c r="AU1531" s="37">
        <f t="shared" si="70"/>
        <v>0</v>
      </c>
      <c r="AV1531" s="37">
        <f t="shared" si="71"/>
        <v>0</v>
      </c>
      <c r="AW1531" s="38" t="s">
        <v>2</v>
      </c>
    </row>
    <row r="1532" spans="1:49" s="1" customFormat="1" ht="204">
      <c r="A1532" s="35">
        <v>1523</v>
      </c>
      <c r="B1532" s="36">
        <v>4901346</v>
      </c>
      <c r="C1532" s="36" t="s">
        <v>204</v>
      </c>
      <c r="D1532" s="36" t="s">
        <v>154</v>
      </c>
      <c r="E1532" s="36" t="s">
        <v>157</v>
      </c>
      <c r="F1532" s="43" t="s">
        <v>346</v>
      </c>
      <c r="G1532" s="43" t="s">
        <v>347</v>
      </c>
      <c r="H1532" s="36"/>
      <c r="I1532" s="36" t="s">
        <v>1264</v>
      </c>
      <c r="J1532" s="36" t="s">
        <v>143</v>
      </c>
      <c r="K1532" s="42" t="s">
        <v>1086</v>
      </c>
      <c r="L1532" s="36"/>
      <c r="M1532" s="36"/>
      <c r="N1532" s="36"/>
      <c r="O1532" s="36"/>
      <c r="P1532" s="36"/>
      <c r="Q1532" s="36"/>
      <c r="R1532" s="36"/>
      <c r="S1532" s="36"/>
      <c r="T1532" s="36"/>
      <c r="U1532" s="36">
        <v>1</v>
      </c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  <c r="AM1532" s="36"/>
      <c r="AN1532" s="36">
        <v>1</v>
      </c>
      <c r="AO1532" s="37" t="s">
        <v>5</v>
      </c>
      <c r="AP1532" s="36" t="s">
        <v>1269</v>
      </c>
      <c r="AQ1532" s="37">
        <v>5895.24</v>
      </c>
      <c r="AR1532" s="37"/>
      <c r="AS1532" s="39">
        <v>0.18</v>
      </c>
      <c r="AT1532" s="37">
        <f t="shared" si="69"/>
        <v>0</v>
      </c>
      <c r="AU1532" s="37">
        <f t="shared" si="70"/>
        <v>0</v>
      </c>
      <c r="AV1532" s="37">
        <f t="shared" si="71"/>
        <v>0</v>
      </c>
      <c r="AW1532" s="38" t="s">
        <v>2</v>
      </c>
    </row>
    <row r="1533" spans="1:49" s="1" customFormat="1" ht="204">
      <c r="A1533" s="35">
        <v>1524</v>
      </c>
      <c r="B1533" s="36">
        <v>4901939</v>
      </c>
      <c r="C1533" s="36" t="s">
        <v>204</v>
      </c>
      <c r="D1533" s="36" t="s">
        <v>154</v>
      </c>
      <c r="E1533" s="36" t="s">
        <v>157</v>
      </c>
      <c r="F1533" s="43" t="s">
        <v>452</v>
      </c>
      <c r="G1533" s="43" t="s">
        <v>453</v>
      </c>
      <c r="H1533" s="36"/>
      <c r="I1533" s="36" t="s">
        <v>1264</v>
      </c>
      <c r="J1533" s="36" t="s">
        <v>143</v>
      </c>
      <c r="K1533" s="42" t="s">
        <v>1086</v>
      </c>
      <c r="L1533" s="36"/>
      <c r="M1533" s="36"/>
      <c r="N1533" s="36"/>
      <c r="O1533" s="36"/>
      <c r="P1533" s="36"/>
      <c r="Q1533" s="36"/>
      <c r="R1533" s="36"/>
      <c r="S1533" s="36"/>
      <c r="T1533" s="36"/>
      <c r="U1533" s="36">
        <v>8</v>
      </c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  <c r="AM1533" s="36"/>
      <c r="AN1533" s="36">
        <v>8</v>
      </c>
      <c r="AO1533" s="37" t="s">
        <v>5</v>
      </c>
      <c r="AP1533" s="36" t="s">
        <v>1097</v>
      </c>
      <c r="AQ1533" s="37">
        <v>264.64</v>
      </c>
      <c r="AR1533" s="37"/>
      <c r="AS1533" s="39">
        <v>0.18</v>
      </c>
      <c r="AT1533" s="37">
        <f t="shared" si="69"/>
        <v>0</v>
      </c>
      <c r="AU1533" s="37">
        <f t="shared" si="70"/>
        <v>0</v>
      </c>
      <c r="AV1533" s="37">
        <f t="shared" si="71"/>
        <v>0</v>
      </c>
      <c r="AW1533" s="38" t="s">
        <v>2</v>
      </c>
    </row>
    <row r="1534" spans="1:49" s="1" customFormat="1" ht="204">
      <c r="A1534" s="35">
        <v>1525</v>
      </c>
      <c r="B1534" s="36">
        <v>4901344</v>
      </c>
      <c r="C1534" s="36" t="s">
        <v>204</v>
      </c>
      <c r="D1534" s="36" t="s">
        <v>154</v>
      </c>
      <c r="E1534" s="36" t="s">
        <v>157</v>
      </c>
      <c r="F1534" s="43" t="s">
        <v>547</v>
      </c>
      <c r="G1534" s="43" t="s">
        <v>548</v>
      </c>
      <c r="H1534" s="36"/>
      <c r="I1534" s="36" t="s">
        <v>1264</v>
      </c>
      <c r="J1534" s="36" t="s">
        <v>143</v>
      </c>
      <c r="K1534" s="42" t="s">
        <v>1086</v>
      </c>
      <c r="L1534" s="36"/>
      <c r="M1534" s="36"/>
      <c r="N1534" s="36"/>
      <c r="O1534" s="36"/>
      <c r="P1534" s="36"/>
      <c r="Q1534" s="36"/>
      <c r="R1534" s="36"/>
      <c r="S1534" s="36"/>
      <c r="T1534" s="36"/>
      <c r="U1534" s="36">
        <v>1</v>
      </c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  <c r="AM1534" s="36"/>
      <c r="AN1534" s="36">
        <v>1</v>
      </c>
      <c r="AO1534" s="37" t="s">
        <v>5</v>
      </c>
      <c r="AP1534" s="36" t="s">
        <v>1269</v>
      </c>
      <c r="AQ1534" s="37">
        <v>4631.36</v>
      </c>
      <c r="AR1534" s="37"/>
      <c r="AS1534" s="39">
        <v>0.18</v>
      </c>
      <c r="AT1534" s="37">
        <f t="shared" si="69"/>
        <v>0</v>
      </c>
      <c r="AU1534" s="37">
        <f t="shared" si="70"/>
        <v>0</v>
      </c>
      <c r="AV1534" s="37">
        <f t="shared" si="71"/>
        <v>0</v>
      </c>
      <c r="AW1534" s="38" t="s">
        <v>2</v>
      </c>
    </row>
    <row r="1535" spans="1:49" s="1" customFormat="1" ht="204">
      <c r="A1535" s="35">
        <v>1526</v>
      </c>
      <c r="B1535" s="36">
        <v>4901331</v>
      </c>
      <c r="C1535" s="36" t="s">
        <v>204</v>
      </c>
      <c r="D1535" s="36" t="s">
        <v>154</v>
      </c>
      <c r="E1535" s="36" t="s">
        <v>157</v>
      </c>
      <c r="F1535" s="43" t="s">
        <v>771</v>
      </c>
      <c r="G1535" s="43" t="s">
        <v>772</v>
      </c>
      <c r="H1535" s="36"/>
      <c r="I1535" s="36" t="s">
        <v>1264</v>
      </c>
      <c r="J1535" s="36" t="s">
        <v>143</v>
      </c>
      <c r="K1535" s="42" t="s">
        <v>1086</v>
      </c>
      <c r="L1535" s="36"/>
      <c r="M1535" s="36"/>
      <c r="N1535" s="36"/>
      <c r="O1535" s="36"/>
      <c r="P1535" s="36"/>
      <c r="Q1535" s="36"/>
      <c r="R1535" s="36"/>
      <c r="S1535" s="36"/>
      <c r="T1535" s="36"/>
      <c r="U1535" s="36">
        <v>4</v>
      </c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  <c r="AM1535" s="36"/>
      <c r="AN1535" s="36">
        <v>4</v>
      </c>
      <c r="AO1535" s="37" t="s">
        <v>5</v>
      </c>
      <c r="AP1535" s="36" t="s">
        <v>1269</v>
      </c>
      <c r="AQ1535" s="37">
        <v>4242.33</v>
      </c>
      <c r="AR1535" s="37"/>
      <c r="AS1535" s="39">
        <v>0.18</v>
      </c>
      <c r="AT1535" s="37">
        <f t="shared" si="69"/>
        <v>0</v>
      </c>
      <c r="AU1535" s="37">
        <f t="shared" si="70"/>
        <v>0</v>
      </c>
      <c r="AV1535" s="37">
        <f t="shared" si="71"/>
        <v>0</v>
      </c>
      <c r="AW1535" s="38" t="s">
        <v>2</v>
      </c>
    </row>
    <row r="1536" spans="1:49" s="1" customFormat="1" ht="204">
      <c r="A1536" s="35">
        <v>1527</v>
      </c>
      <c r="B1536" s="36">
        <v>4901325</v>
      </c>
      <c r="C1536" s="36" t="s">
        <v>204</v>
      </c>
      <c r="D1536" s="36" t="s">
        <v>154</v>
      </c>
      <c r="E1536" s="36" t="s">
        <v>157</v>
      </c>
      <c r="F1536" s="43" t="s">
        <v>773</v>
      </c>
      <c r="G1536" s="43" t="s">
        <v>774</v>
      </c>
      <c r="H1536" s="36"/>
      <c r="I1536" s="36" t="s">
        <v>1264</v>
      </c>
      <c r="J1536" s="36" t="s">
        <v>143</v>
      </c>
      <c r="K1536" s="42" t="s">
        <v>1086</v>
      </c>
      <c r="L1536" s="36"/>
      <c r="M1536" s="36"/>
      <c r="N1536" s="36"/>
      <c r="O1536" s="36"/>
      <c r="P1536" s="36"/>
      <c r="Q1536" s="36"/>
      <c r="R1536" s="36"/>
      <c r="S1536" s="36"/>
      <c r="T1536" s="36"/>
      <c r="U1536" s="36">
        <v>16</v>
      </c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  <c r="AM1536" s="36"/>
      <c r="AN1536" s="36">
        <v>16</v>
      </c>
      <c r="AO1536" s="37" t="s">
        <v>5</v>
      </c>
      <c r="AP1536" s="36" t="s">
        <v>1269</v>
      </c>
      <c r="AQ1536" s="37">
        <v>1980.36</v>
      </c>
      <c r="AR1536" s="37"/>
      <c r="AS1536" s="39">
        <v>0.18</v>
      </c>
      <c r="AT1536" s="37">
        <f t="shared" si="69"/>
        <v>0</v>
      </c>
      <c r="AU1536" s="37">
        <f t="shared" si="70"/>
        <v>0</v>
      </c>
      <c r="AV1536" s="37">
        <f t="shared" si="71"/>
        <v>0</v>
      </c>
      <c r="AW1536" s="38" t="s">
        <v>2</v>
      </c>
    </row>
    <row r="1537" spans="1:49" s="1" customFormat="1" ht="204">
      <c r="A1537" s="35">
        <v>1528</v>
      </c>
      <c r="B1537" s="36">
        <v>4901342</v>
      </c>
      <c r="C1537" s="36" t="s">
        <v>204</v>
      </c>
      <c r="D1537" s="36" t="s">
        <v>154</v>
      </c>
      <c r="E1537" s="36" t="s">
        <v>157</v>
      </c>
      <c r="F1537" s="43" t="s">
        <v>1010</v>
      </c>
      <c r="G1537" s="43" t="s">
        <v>1011</v>
      </c>
      <c r="H1537" s="36"/>
      <c r="I1537" s="36" t="s">
        <v>1264</v>
      </c>
      <c r="J1537" s="36" t="s">
        <v>143</v>
      </c>
      <c r="K1537" s="42" t="s">
        <v>1086</v>
      </c>
      <c r="L1537" s="36"/>
      <c r="M1537" s="36"/>
      <c r="N1537" s="36"/>
      <c r="O1537" s="36"/>
      <c r="P1537" s="36"/>
      <c r="Q1537" s="36"/>
      <c r="R1537" s="36"/>
      <c r="S1537" s="36"/>
      <c r="T1537" s="36"/>
      <c r="U1537" s="36">
        <v>1</v>
      </c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  <c r="AM1537" s="36"/>
      <c r="AN1537" s="36">
        <v>1</v>
      </c>
      <c r="AO1537" s="37" t="s">
        <v>5</v>
      </c>
      <c r="AP1537" s="36" t="s">
        <v>1269</v>
      </c>
      <c r="AQ1537" s="37">
        <v>3779.19</v>
      </c>
      <c r="AR1537" s="37"/>
      <c r="AS1537" s="39">
        <v>0.18</v>
      </c>
      <c r="AT1537" s="37">
        <f t="shared" si="69"/>
        <v>0</v>
      </c>
      <c r="AU1537" s="37">
        <f t="shared" si="70"/>
        <v>0</v>
      </c>
      <c r="AV1537" s="37">
        <f t="shared" si="71"/>
        <v>0</v>
      </c>
      <c r="AW1537" s="38" t="s">
        <v>2</v>
      </c>
    </row>
    <row r="1538" spans="1:49" s="10" customFormat="1" ht="12.75">
      <c r="A1538" s="14"/>
      <c r="B1538" s="15"/>
      <c r="C1538" s="16"/>
      <c r="D1538" s="15"/>
      <c r="E1538" s="15"/>
      <c r="F1538" s="17"/>
      <c r="G1538" s="16"/>
      <c r="H1538" s="16"/>
      <c r="I1538" s="16"/>
      <c r="J1538" s="16"/>
      <c r="K1538" s="16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28"/>
      <c r="AP1538" s="17"/>
      <c r="AQ1538" s="27"/>
      <c r="AR1538" s="28"/>
      <c r="AS1538" s="28"/>
      <c r="AT1538" s="40">
        <f>SUM(AT10:AT1537)</f>
        <v>0</v>
      </c>
      <c r="AU1538" s="40">
        <f>SUM(AU10:AU1537)</f>
        <v>0</v>
      </c>
      <c r="AV1538" s="40">
        <f>SUM(AV10:AV1537)</f>
        <v>0</v>
      </c>
      <c r="AW1538" s="38"/>
    </row>
  </sheetData>
  <sheetProtection/>
  <conditionalFormatting sqref="K10:AM1537">
    <cfRule type="cellIs" priority="1" dxfId="1" operator="equal" stopIfTrue="1">
      <formula>0</formula>
    </cfRule>
  </conditionalFormatting>
  <conditionalFormatting sqref="A10:A1537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v.sivec</cp:lastModifiedBy>
  <cp:lastPrinted>2012-03-14T07:18:06Z</cp:lastPrinted>
  <dcterms:created xsi:type="dcterms:W3CDTF">2005-06-03T09:57:20Z</dcterms:created>
  <dcterms:modified xsi:type="dcterms:W3CDTF">2012-11-20T08:49:29Z</dcterms:modified>
  <cp:category/>
  <cp:version/>
  <cp:contentType/>
  <cp:contentStatus/>
</cp:coreProperties>
</file>