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договоров'!$C$2:$F$7</definedName>
  </definedNames>
  <calcPr calcId="162913" refMode="R1C1"/>
</workbook>
</file>

<file path=xl/calcChain.xml><?xml version="1.0" encoding="utf-8"?>
<calcChain xmlns="http://schemas.openxmlformats.org/spreadsheetml/2006/main">
  <c r="F45" i="1" l="1"/>
  <c r="E45" i="1"/>
  <c r="D45" i="1"/>
  <c r="F49" i="1" l="1"/>
  <c r="E49" i="1"/>
  <c r="D49" i="1"/>
  <c r="F29" i="1" l="1"/>
  <c r="E29" i="1"/>
  <c r="D29" i="1"/>
  <c r="F33" i="1" l="1"/>
  <c r="E33" i="1"/>
  <c r="D33" i="1"/>
  <c r="E21" i="1" l="1"/>
  <c r="D21" i="1"/>
  <c r="F21" i="1" l="1"/>
  <c r="T3" i="3" l="1"/>
  <c r="U3" i="3"/>
  <c r="U5" i="3" l="1"/>
  <c r="U6" i="3" l="1"/>
  <c r="E25" i="1" l="1"/>
  <c r="F41" i="1"/>
  <c r="E41" i="1"/>
  <c r="D41" i="1"/>
  <c r="E51" i="1" l="1"/>
  <c r="T4" i="3"/>
  <c r="T5" i="3"/>
  <c r="T2" i="3"/>
  <c r="F37" i="1"/>
  <c r="E37" i="1"/>
  <c r="D37" i="1"/>
  <c r="F25" i="1"/>
  <c r="D25" i="1" l="1"/>
  <c r="D51" i="1" s="1"/>
</calcChain>
</file>

<file path=xl/sharedStrings.xml><?xml version="1.0" encoding="utf-8"?>
<sst xmlns="http://schemas.openxmlformats.org/spreadsheetml/2006/main" count="137" uniqueCount="66">
  <si>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</si>
  <si>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</si>
  <si>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</si>
  <si>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</si>
  <si>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</si>
  <si>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</si>
  <si>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</si>
  <si>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</si>
  <si>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</si>
  <si>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</si>
  <si>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</si>
  <si>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</si>
  <si>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</si>
  <si>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</si>
  <si>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</si>
  <si>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</si>
  <si>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</si>
  <si>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</si>
  <si>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</si>
  <si>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</si>
  <si>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</si>
  <si>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</si>
  <si>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</si>
  <si>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</si>
  <si>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</si>
  <si>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</si>
  <si>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</si>
  <si>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</si>
  <si>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</si>
  <si>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</si>
  <si>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</si>
  <si>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</si>
  <si>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</si>
  <si>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</si>
  <si>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</si>
  <si>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</si>
  <si>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</si>
  <si>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</si>
  <si>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</si>
  <si>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</si>
  <si>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</si>
  <si>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</si>
  <si>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</si>
  <si>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</si>
  <si>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Линейный алкилбензол ЛАБ, Марка А</t>
  </si>
  <si>
    <t>Полиалкилбензол, марка ПАБ-С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</si>
  <si>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</si>
  <si>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</si>
  <si>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</si>
  <si>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</si>
  <si>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</si>
  <si>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Пропан технический</t>
  </si>
  <si>
    <t>Газ сжиженный углеводородный топливный для коммунально-бытового потребления ПБТ</t>
  </si>
  <si>
    <t>Сера техническая газовая гранулированная</t>
  </si>
  <si>
    <t>Изобутан</t>
  </si>
  <si>
    <t xml:space="preserve"> Отдел "Продукция агропромышленного комплекса" </t>
  </si>
  <si>
    <t>Бензин неэтилированный марки АИ-92-К5</t>
  </si>
  <si>
    <t>Аммиак</t>
  </si>
  <si>
    <t>Кислота серная</t>
  </si>
  <si>
    <t>Сера техническая газовая комовая</t>
  </si>
  <si>
    <t>Топливо дизельное летнее</t>
  </si>
  <si>
    <t>Топливо Печное бытовое</t>
  </si>
  <si>
    <t>Пропан-бутан технический</t>
  </si>
  <si>
    <t>Широкая фракция легких углеводородов</t>
  </si>
  <si>
    <t>Ортоксилол</t>
  </si>
  <si>
    <t>Толуол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</si>
</sst>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20" fillId="0" borderId="0" xfId="0" applyFont="1"/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4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4" borderId="2" xfId="0" applyFill="1" applyBorder="1" applyAlignment="1"/>
    <xf numFmtId="0" fontId="0" fillId="34" borderId="5" xfId="0" applyFill="1" applyBorder="1" applyAlignment="1"/>
    <xf numFmtId="0" fontId="0" fillId="0" borderId="5" xfId="0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D21" sqref="D21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4" t="s">
        <v>38</v>
      </c>
      <c r="C1" s="45"/>
      <c r="D1" s="45"/>
      <c r="E1" s="45"/>
      <c r="F1" s="45"/>
      <c r="G1" s="46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44</v>
      </c>
      <c r="D3" s="6">
        <v>6</v>
      </c>
      <c r="E3" s="21">
        <v>32292000</v>
      </c>
      <c r="F3" s="21">
        <v>276</v>
      </c>
      <c r="G3" s="14" t="s">
        <v>30</v>
      </c>
      <c r="I3" s="27"/>
      <c r="J3" s="28"/>
      <c r="K3" s="28"/>
    </row>
    <row r="4" spans="2:11" s="5" customFormat="1" ht="34.5" customHeight="1" x14ac:dyDescent="0.25">
      <c r="B4" s="17">
        <v>2</v>
      </c>
      <c r="C4" s="11" t="s">
        <v>45</v>
      </c>
      <c r="D4" s="6">
        <v>1</v>
      </c>
      <c r="E4" s="23">
        <v>10206000</v>
      </c>
      <c r="F4" s="21">
        <v>126</v>
      </c>
      <c r="G4" s="14" t="s">
        <v>30</v>
      </c>
      <c r="I4" s="27"/>
      <c r="J4" s="28"/>
      <c r="K4" s="28"/>
    </row>
    <row r="5" spans="2:11" s="5" customFormat="1" ht="30" customHeight="1" x14ac:dyDescent="0.25">
      <c r="B5" s="17">
        <v>3</v>
      </c>
      <c r="C5" s="35" t="s">
        <v>62</v>
      </c>
      <c r="D5" s="6">
        <v>6</v>
      </c>
      <c r="E5" s="21">
        <v>181611366</v>
      </c>
      <c r="F5" s="21">
        <v>11432</v>
      </c>
      <c r="G5" s="14" t="s">
        <v>30</v>
      </c>
      <c r="I5" s="27"/>
      <c r="J5" s="28"/>
      <c r="K5" s="28"/>
    </row>
    <row r="6" spans="2:11" s="5" customFormat="1" ht="30" customHeight="1" x14ac:dyDescent="0.25">
      <c r="B6" s="17">
        <v>4</v>
      </c>
      <c r="C6" s="35" t="s">
        <v>60</v>
      </c>
      <c r="D6" s="6">
        <v>11</v>
      </c>
      <c r="E6" s="21">
        <v>85017700</v>
      </c>
      <c r="F6" s="21">
        <v>1900</v>
      </c>
      <c r="G6" s="14" t="s">
        <v>30</v>
      </c>
      <c r="I6" s="27"/>
      <c r="J6" s="28"/>
      <c r="K6" s="28"/>
    </row>
    <row r="7" spans="2:11" s="5" customFormat="1" ht="30" customHeight="1" x14ac:dyDescent="0.25">
      <c r="B7" s="17">
        <v>5</v>
      </c>
      <c r="C7" s="11" t="s">
        <v>37</v>
      </c>
      <c r="D7" s="6">
        <v>11</v>
      </c>
      <c r="E7" s="21">
        <v>31034400</v>
      </c>
      <c r="F7" s="21">
        <v>300</v>
      </c>
      <c r="G7" s="14" t="s">
        <v>30</v>
      </c>
      <c r="I7" s="27"/>
      <c r="J7" s="28"/>
      <c r="K7" s="28"/>
    </row>
    <row r="8" spans="2:11" s="5" customFormat="1" ht="30" customHeight="1" x14ac:dyDescent="0.25">
      <c r="B8" s="17">
        <v>6</v>
      </c>
      <c r="C8" s="35" t="s">
        <v>56</v>
      </c>
      <c r="D8" s="6">
        <v>12</v>
      </c>
      <c r="E8" s="21">
        <v>130057800</v>
      </c>
      <c r="F8" s="21">
        <v>3000</v>
      </c>
      <c r="G8" s="14" t="s">
        <v>30</v>
      </c>
      <c r="I8" s="27"/>
      <c r="J8" s="28"/>
      <c r="K8" s="28"/>
    </row>
    <row r="9" spans="2:11" s="5" customFormat="1" ht="30" customHeight="1" x14ac:dyDescent="0.25">
      <c r="B9" s="17">
        <v>7</v>
      </c>
      <c r="C9" s="11" t="s">
        <v>48</v>
      </c>
      <c r="D9" s="6">
        <v>14</v>
      </c>
      <c r="E9" s="21">
        <v>33644070</v>
      </c>
      <c r="F9" s="21">
        <v>425</v>
      </c>
      <c r="G9" s="14" t="s">
        <v>30</v>
      </c>
      <c r="I9" s="27"/>
      <c r="J9" s="28"/>
      <c r="K9" s="28"/>
    </row>
    <row r="10" spans="2:11" s="5" customFormat="1" ht="30" customHeight="1" x14ac:dyDescent="0.25">
      <c r="B10" s="17">
        <v>8</v>
      </c>
      <c r="C10" s="11" t="s">
        <v>52</v>
      </c>
      <c r="D10" s="6">
        <v>28</v>
      </c>
      <c r="E10" s="21">
        <v>156050516</v>
      </c>
      <c r="F10" s="21">
        <v>9273</v>
      </c>
      <c r="G10" s="14" t="s">
        <v>30</v>
      </c>
      <c r="I10" s="27"/>
      <c r="J10" s="28"/>
      <c r="K10" s="28"/>
    </row>
    <row r="11" spans="2:11" s="5" customFormat="1" ht="30" customHeight="1" x14ac:dyDescent="0.25">
      <c r="B11" s="17">
        <v>9</v>
      </c>
      <c r="C11" s="11" t="s">
        <v>63</v>
      </c>
      <c r="D11" s="6">
        <v>4</v>
      </c>
      <c r="E11" s="21">
        <v>162919680</v>
      </c>
      <c r="F11" s="21">
        <v>10150</v>
      </c>
      <c r="G11" s="14" t="s">
        <v>30</v>
      </c>
      <c r="I11" s="27"/>
      <c r="J11" s="28"/>
      <c r="K11" s="28"/>
    </row>
    <row r="12" spans="2:11" s="5" customFormat="1" ht="30" customHeight="1" x14ac:dyDescent="0.25">
      <c r="B12" s="17">
        <v>10</v>
      </c>
      <c r="C12" s="11" t="s">
        <v>64</v>
      </c>
      <c r="D12" s="6">
        <v>2</v>
      </c>
      <c r="E12" s="21">
        <v>4229442</v>
      </c>
      <c r="F12" s="21">
        <v>126</v>
      </c>
      <c r="G12" s="14" t="s">
        <v>30</v>
      </c>
      <c r="I12" s="27"/>
      <c r="J12" s="28"/>
      <c r="K12" s="28"/>
    </row>
    <row r="13" spans="2:11" s="5" customFormat="1" ht="30" customHeight="1" x14ac:dyDescent="0.25">
      <c r="B13" s="17">
        <v>11</v>
      </c>
      <c r="C13" s="11" t="s">
        <v>65</v>
      </c>
      <c r="D13" s="6">
        <v>3</v>
      </c>
      <c r="E13" s="21">
        <v>14836500</v>
      </c>
      <c r="F13" s="21">
        <v>378</v>
      </c>
      <c r="G13" s="14" t="s">
        <v>30</v>
      </c>
      <c r="I13" s="27"/>
      <c r="J13" s="28"/>
      <c r="K13" s="28"/>
    </row>
    <row r="14" spans="2:11" s="5" customFormat="1" ht="30" customHeight="1" x14ac:dyDescent="0.25">
      <c r="B14" s="17">
        <v>12</v>
      </c>
      <c r="C14" s="35" t="s">
        <v>61</v>
      </c>
      <c r="D14" s="6">
        <v>1</v>
      </c>
      <c r="E14" s="21">
        <v>4240200</v>
      </c>
      <c r="F14" s="21">
        <v>100</v>
      </c>
      <c r="G14" s="14" t="s">
        <v>30</v>
      </c>
      <c r="I14" s="27"/>
      <c r="J14" s="28"/>
      <c r="K14" s="28"/>
    </row>
    <row r="15" spans="2:11" s="5" customFormat="1" ht="30" customHeight="1" x14ac:dyDescent="0.25">
      <c r="B15" s="17">
        <v>13</v>
      </c>
      <c r="C15" s="35" t="s">
        <v>58</v>
      </c>
      <c r="D15" s="6">
        <v>1</v>
      </c>
      <c r="E15" s="21">
        <v>128700</v>
      </c>
      <c r="F15" s="21">
        <v>195</v>
      </c>
      <c r="G15" s="14" t="s">
        <v>30</v>
      </c>
      <c r="I15" s="27"/>
      <c r="J15" s="28"/>
      <c r="K15" s="28"/>
    </row>
    <row r="16" spans="2:11" s="5" customFormat="1" ht="30" customHeight="1" x14ac:dyDescent="0.25">
      <c r="B16" s="17">
        <v>14</v>
      </c>
      <c r="C16" s="35" t="s">
        <v>57</v>
      </c>
      <c r="D16" s="6">
        <v>3</v>
      </c>
      <c r="E16" s="21">
        <v>1284480</v>
      </c>
      <c r="F16" s="21">
        <v>160</v>
      </c>
      <c r="G16" s="14" t="s">
        <v>30</v>
      </c>
      <c r="I16" s="27"/>
      <c r="J16" s="28"/>
      <c r="K16" s="28"/>
    </row>
    <row r="17" spans="2:11" s="5" customFormat="1" ht="30" customHeight="1" x14ac:dyDescent="0.25">
      <c r="B17" s="17">
        <v>15</v>
      </c>
      <c r="C17" s="11" t="s">
        <v>51</v>
      </c>
      <c r="D17" s="6">
        <v>2</v>
      </c>
      <c r="E17" s="21">
        <v>3647700</v>
      </c>
      <c r="F17" s="21">
        <v>300</v>
      </c>
      <c r="G17" s="14" t="s">
        <v>30</v>
      </c>
      <c r="I17" s="27"/>
      <c r="J17" s="28"/>
      <c r="K17" s="28"/>
    </row>
    <row r="18" spans="2:11" s="5" customFormat="1" ht="30" customHeight="1" x14ac:dyDescent="0.25">
      <c r="B18" s="17">
        <v>16</v>
      </c>
      <c r="C18" s="11" t="s">
        <v>54</v>
      </c>
      <c r="D18" s="6">
        <v>3</v>
      </c>
      <c r="E18" s="21">
        <v>18950880</v>
      </c>
      <c r="F18" s="21">
        <v>1160</v>
      </c>
      <c r="G18" s="14" t="s">
        <v>30</v>
      </c>
      <c r="I18" s="27"/>
      <c r="J18" s="28"/>
      <c r="K18" s="28"/>
    </row>
    <row r="19" spans="2:11" s="5" customFormat="1" ht="30" customHeight="1" x14ac:dyDescent="0.25">
      <c r="B19" s="17">
        <v>17</v>
      </c>
      <c r="C19" s="11" t="s">
        <v>53</v>
      </c>
      <c r="D19" s="6">
        <v>9</v>
      </c>
      <c r="E19" s="21">
        <v>18789000</v>
      </c>
      <c r="F19" s="21">
        <v>8000</v>
      </c>
      <c r="G19" s="14" t="s">
        <v>30</v>
      </c>
      <c r="I19" s="27"/>
      <c r="J19" s="28"/>
      <c r="K19" s="28"/>
    </row>
    <row r="20" spans="2:11" s="5" customFormat="1" ht="30" customHeight="1" x14ac:dyDescent="0.25">
      <c r="B20" s="17">
        <v>18</v>
      </c>
      <c r="C20" s="11" t="s">
        <v>59</v>
      </c>
      <c r="D20" s="6">
        <v>2</v>
      </c>
      <c r="E20" s="21">
        <v>94440</v>
      </c>
      <c r="F20" s="21">
        <v>290</v>
      </c>
      <c r="G20" s="14" t="s">
        <v>30</v>
      </c>
      <c r="I20" s="27"/>
      <c r="J20" s="28"/>
      <c r="K20" s="28"/>
    </row>
    <row r="21" spans="2:11" ht="22.5" customHeight="1" x14ac:dyDescent="0.25">
      <c r="B21" s="40" t="s">
        <v>1</v>
      </c>
      <c r="C21" s="37"/>
      <c r="D21" s="12">
        <f>SUM(D3:D20)</f>
        <v>119</v>
      </c>
      <c r="E21" s="22">
        <f>SUM(E3:E20)</f>
        <v>889034874</v>
      </c>
      <c r="F21" s="22">
        <f>SUM(F3:F20)</f>
        <v>47591</v>
      </c>
      <c r="G21" s="12"/>
      <c r="I21" s="27"/>
      <c r="J21" s="28"/>
      <c r="K21" s="28"/>
    </row>
    <row r="22" spans="2:11" s="5" customFormat="1" ht="34.5" customHeight="1" x14ac:dyDescent="0.25">
      <c r="B22" s="47" t="s">
        <v>13</v>
      </c>
      <c r="C22" s="42"/>
      <c r="D22" s="42"/>
      <c r="E22" s="42"/>
      <c r="F22" s="42"/>
      <c r="G22" s="43"/>
      <c r="I22" s="27"/>
      <c r="J22" s="28"/>
      <c r="K22" s="28"/>
    </row>
    <row r="23" spans="2:11" s="5" customFormat="1" ht="57" customHeight="1" x14ac:dyDescent="0.25">
      <c r="B23" s="15" t="s">
        <v>21</v>
      </c>
      <c r="C23" s="16" t="s">
        <v>0</v>
      </c>
      <c r="D23" s="1" t="s">
        <v>31</v>
      </c>
      <c r="E23" s="20" t="s">
        <v>32</v>
      </c>
      <c r="F23" s="20" t="s">
        <v>22</v>
      </c>
      <c r="G23" s="1" t="s">
        <v>33</v>
      </c>
      <c r="I23" s="27"/>
      <c r="J23" s="28"/>
      <c r="K23" s="28"/>
    </row>
    <row r="24" spans="2:11" s="5" customFormat="1" ht="26.25" customHeight="1" x14ac:dyDescent="0.25">
      <c r="B24" s="17">
        <v>1</v>
      </c>
      <c r="C24" s="11" t="s">
        <v>18</v>
      </c>
      <c r="D24" s="6">
        <v>9</v>
      </c>
      <c r="E24" s="21">
        <v>108224518</v>
      </c>
      <c r="F24" s="21">
        <v>24653</v>
      </c>
      <c r="G24" s="6" t="s">
        <v>29</v>
      </c>
      <c r="I24" s="27"/>
      <c r="J24" s="28"/>
      <c r="K24" s="28"/>
    </row>
    <row r="25" spans="2:11" s="5" customFormat="1" ht="21" customHeight="1" x14ac:dyDescent="0.25">
      <c r="B25" s="37" t="s">
        <v>1</v>
      </c>
      <c r="C25" s="37"/>
      <c r="D25" s="8">
        <f>D24</f>
        <v>9</v>
      </c>
      <c r="E25" s="22">
        <f>E24</f>
        <v>108224518</v>
      </c>
      <c r="F25" s="22">
        <f>F24</f>
        <v>24653</v>
      </c>
      <c r="G25" s="8"/>
      <c r="I25" s="27"/>
      <c r="J25" s="28"/>
      <c r="K25" s="28"/>
    </row>
    <row r="26" spans="2:11" ht="30" customHeight="1" x14ac:dyDescent="0.25">
      <c r="B26" s="41" t="s">
        <v>34</v>
      </c>
      <c r="C26" s="42"/>
      <c r="D26" s="42"/>
      <c r="E26" s="42"/>
      <c r="F26" s="42"/>
      <c r="G26" s="43"/>
    </row>
    <row r="27" spans="2:11" ht="55.5" customHeight="1" x14ac:dyDescent="0.25">
      <c r="B27" s="15" t="s">
        <v>21</v>
      </c>
      <c r="C27" s="16" t="s">
        <v>0</v>
      </c>
      <c r="D27" s="1" t="s">
        <v>31</v>
      </c>
      <c r="E27" s="20" t="s">
        <v>32</v>
      </c>
      <c r="F27" s="20" t="s">
        <v>22</v>
      </c>
      <c r="G27" s="1" t="s">
        <v>33</v>
      </c>
    </row>
    <row r="28" spans="2:11" s="5" customFormat="1" ht="21.75" customHeight="1" x14ac:dyDescent="0.25">
      <c r="B28" s="17">
        <v>1</v>
      </c>
      <c r="C28" s="18"/>
      <c r="D28" s="1">
        <v>0</v>
      </c>
      <c r="E28" s="21">
        <v>0</v>
      </c>
      <c r="F28" s="20">
        <v>0</v>
      </c>
      <c r="G28" s="1" t="s">
        <v>35</v>
      </c>
    </row>
    <row r="29" spans="2:11" ht="19.5" customHeight="1" x14ac:dyDescent="0.25">
      <c r="B29" s="37" t="s">
        <v>1</v>
      </c>
      <c r="C29" s="37"/>
      <c r="D29" s="8">
        <f>SUM(D28:D28)</f>
        <v>0</v>
      </c>
      <c r="E29" s="24">
        <f>SUM(E28:E28)</f>
        <v>0</v>
      </c>
      <c r="F29" s="24">
        <f>SUM(F28:F28)</f>
        <v>0</v>
      </c>
      <c r="G29" s="8"/>
    </row>
    <row r="30" spans="2:11" s="5" customFormat="1" ht="30" customHeight="1" x14ac:dyDescent="0.25">
      <c r="B30" s="41" t="s">
        <v>36</v>
      </c>
      <c r="C30" s="42"/>
      <c r="D30" s="42"/>
      <c r="E30" s="42"/>
      <c r="F30" s="42"/>
      <c r="G30" s="43"/>
    </row>
    <row r="31" spans="2:11" s="5" customFormat="1" ht="48.75" customHeight="1" x14ac:dyDescent="0.25">
      <c r="B31" s="15" t="s">
        <v>21</v>
      </c>
      <c r="C31" s="16" t="s">
        <v>0</v>
      </c>
      <c r="D31" s="1" t="s">
        <v>31</v>
      </c>
      <c r="E31" s="20" t="s">
        <v>32</v>
      </c>
      <c r="F31" s="20" t="s">
        <v>22</v>
      </c>
      <c r="G31" s="1" t="s">
        <v>33</v>
      </c>
    </row>
    <row r="32" spans="2:11" s="5" customFormat="1" ht="24.75" customHeight="1" x14ac:dyDescent="0.25">
      <c r="B32" s="18">
        <v>1</v>
      </c>
      <c r="C32" s="18"/>
      <c r="D32" s="1">
        <v>0</v>
      </c>
      <c r="E32" s="21">
        <v>0</v>
      </c>
      <c r="F32" s="21">
        <v>0</v>
      </c>
      <c r="G32" s="1" t="s">
        <v>29</v>
      </c>
    </row>
    <row r="33" spans="2:7" s="5" customFormat="1" ht="19.5" customHeight="1" x14ac:dyDescent="0.25">
      <c r="B33" s="37" t="s">
        <v>1</v>
      </c>
      <c r="C33" s="37"/>
      <c r="D33" s="8">
        <f>SUM(D32:D32)</f>
        <v>0</v>
      </c>
      <c r="E33" s="22">
        <f>SUM(E32:E32)</f>
        <v>0</v>
      </c>
      <c r="F33" s="22">
        <f>SUM(F32:F32)</f>
        <v>0</v>
      </c>
      <c r="G33" s="8"/>
    </row>
    <row r="34" spans="2:7" x14ac:dyDescent="0.25">
      <c r="B34" s="41" t="s">
        <v>41</v>
      </c>
      <c r="C34" s="42"/>
      <c r="D34" s="42"/>
      <c r="E34" s="42"/>
      <c r="F34" s="42"/>
      <c r="G34" s="43"/>
    </row>
    <row r="35" spans="2:7" ht="31.5" customHeight="1" x14ac:dyDescent="0.25">
      <c r="B35" s="15" t="s">
        <v>21</v>
      </c>
      <c r="C35" s="16" t="s">
        <v>0</v>
      </c>
      <c r="D35" s="1" t="s">
        <v>31</v>
      </c>
      <c r="E35" s="20" t="s">
        <v>32</v>
      </c>
      <c r="F35" s="20" t="s">
        <v>22</v>
      </c>
      <c r="G35" s="1" t="s">
        <v>33</v>
      </c>
    </row>
    <row r="36" spans="2:7" x14ac:dyDescent="0.25">
      <c r="B36" s="18">
        <v>1</v>
      </c>
      <c r="C36" s="18"/>
      <c r="D36" s="1">
        <v>0</v>
      </c>
      <c r="E36" s="21">
        <v>0</v>
      </c>
      <c r="F36" s="21">
        <v>0</v>
      </c>
      <c r="G36" s="1" t="s">
        <v>30</v>
      </c>
    </row>
    <row r="37" spans="2:7" x14ac:dyDescent="0.25">
      <c r="B37" s="37" t="s">
        <v>1</v>
      </c>
      <c r="C37" s="37"/>
      <c r="D37" s="8">
        <f>SUM(D36:D36)</f>
        <v>0</v>
      </c>
      <c r="E37" s="22">
        <f>E36</f>
        <v>0</v>
      </c>
      <c r="F37" s="22">
        <f>F36</f>
        <v>0</v>
      </c>
      <c r="G37" s="8"/>
    </row>
    <row r="38" spans="2:7" x14ac:dyDescent="0.25">
      <c r="B38" s="41" t="s">
        <v>42</v>
      </c>
      <c r="C38" s="42"/>
      <c r="D38" s="42"/>
      <c r="E38" s="42"/>
      <c r="F38" s="42"/>
      <c r="G38" s="43"/>
    </row>
    <row r="39" spans="2:7" ht="45" x14ac:dyDescent="0.25">
      <c r="B39" s="15" t="s">
        <v>21</v>
      </c>
      <c r="C39" s="16" t="s">
        <v>0</v>
      </c>
      <c r="D39" s="1" t="s">
        <v>31</v>
      </c>
      <c r="E39" s="20" t="s">
        <v>32</v>
      </c>
      <c r="F39" s="20" t="s">
        <v>22</v>
      </c>
      <c r="G39" s="1" t="s">
        <v>33</v>
      </c>
    </row>
    <row r="40" spans="2:7" x14ac:dyDescent="0.25">
      <c r="B40" s="18">
        <v>1</v>
      </c>
      <c r="C40" s="25"/>
      <c r="D40" s="1">
        <v>0</v>
      </c>
      <c r="E40" s="21">
        <v>0</v>
      </c>
      <c r="F40" s="21">
        <v>0</v>
      </c>
      <c r="G40" s="1" t="s">
        <v>43</v>
      </c>
    </row>
    <row r="41" spans="2:7" x14ac:dyDescent="0.25">
      <c r="B41" s="37" t="s">
        <v>1</v>
      </c>
      <c r="C41" s="37"/>
      <c r="D41" s="8">
        <f>SUM(D40:D40)</f>
        <v>0</v>
      </c>
      <c r="E41" s="22">
        <f>E40</f>
        <v>0</v>
      </c>
      <c r="F41" s="22">
        <f>F40</f>
        <v>0</v>
      </c>
      <c r="G41" s="8"/>
    </row>
    <row r="42" spans="2:7" x14ac:dyDescent="0.25">
      <c r="B42" s="41" t="s">
        <v>50</v>
      </c>
      <c r="C42" s="42"/>
      <c r="D42" s="42"/>
      <c r="E42" s="42"/>
      <c r="F42" s="42"/>
      <c r="G42" s="43"/>
    </row>
    <row r="43" spans="2:7" ht="45" x14ac:dyDescent="0.25">
      <c r="B43" s="15" t="s">
        <v>21</v>
      </c>
      <c r="C43" s="16" t="s">
        <v>0</v>
      </c>
      <c r="D43" s="1" t="s">
        <v>31</v>
      </c>
      <c r="E43" s="20" t="s">
        <v>32</v>
      </c>
      <c r="F43" s="20" t="s">
        <v>22</v>
      </c>
      <c r="G43" s="1" t="s">
        <v>33</v>
      </c>
    </row>
    <row r="44" spans="2:7" s="5" customFormat="1" x14ac:dyDescent="0.25">
      <c r="B44" s="15">
        <v>1</v>
      </c>
      <c r="C44" s="36"/>
      <c r="D44" s="1">
        <v>0</v>
      </c>
      <c r="E44" s="21">
        <v>0</v>
      </c>
      <c r="F44" s="21">
        <v>0</v>
      </c>
      <c r="G44" s="1" t="s">
        <v>29</v>
      </c>
    </row>
    <row r="45" spans="2:7" x14ac:dyDescent="0.25">
      <c r="B45" s="37" t="s">
        <v>1</v>
      </c>
      <c r="C45" s="37"/>
      <c r="D45" s="8">
        <f>SUM(D44:D44)</f>
        <v>0</v>
      </c>
      <c r="E45" s="22">
        <f>SUM(E44:E44)</f>
        <v>0</v>
      </c>
      <c r="F45" s="22">
        <f>SUM(F44:F44)</f>
        <v>0</v>
      </c>
      <c r="G45" s="8"/>
    </row>
    <row r="46" spans="2:7" s="5" customFormat="1" x14ac:dyDescent="0.25">
      <c r="B46" s="41" t="s">
        <v>55</v>
      </c>
      <c r="C46" s="42"/>
      <c r="D46" s="42"/>
      <c r="E46" s="42"/>
      <c r="F46" s="42"/>
      <c r="G46" s="43"/>
    </row>
    <row r="47" spans="2:7" s="5" customFormat="1" ht="45" x14ac:dyDescent="0.25">
      <c r="B47" s="15" t="s">
        <v>21</v>
      </c>
      <c r="C47" s="16" t="s">
        <v>0</v>
      </c>
      <c r="D47" s="1" t="s">
        <v>31</v>
      </c>
      <c r="E47" s="20" t="s">
        <v>32</v>
      </c>
      <c r="F47" s="20" t="s">
        <v>22</v>
      </c>
      <c r="G47" s="1" t="s">
        <v>33</v>
      </c>
    </row>
    <row r="48" spans="2:7" s="5" customFormat="1" x14ac:dyDescent="0.25">
      <c r="B48" s="18">
        <v>1</v>
      </c>
      <c r="C48" s="18"/>
      <c r="D48" s="1">
        <v>0</v>
      </c>
      <c r="E48" s="21">
        <v>0</v>
      </c>
      <c r="F48" s="21">
        <v>0</v>
      </c>
      <c r="G48" s="21" t="s">
        <v>30</v>
      </c>
    </row>
    <row r="49" spans="2:7" s="5" customFormat="1" x14ac:dyDescent="0.25">
      <c r="B49" s="37" t="s">
        <v>1</v>
      </c>
      <c r="C49" s="37"/>
      <c r="D49" s="8">
        <f>SUM(D48:D48)</f>
        <v>0</v>
      </c>
      <c r="E49" s="22">
        <f>SUM(E48:E48)</f>
        <v>0</v>
      </c>
      <c r="F49" s="22">
        <f>SUM(F48:F48)</f>
        <v>0</v>
      </c>
      <c r="G49" s="8"/>
    </row>
    <row r="51" spans="2:7" x14ac:dyDescent="0.25">
      <c r="B51" s="38" t="s">
        <v>23</v>
      </c>
      <c r="C51" s="39"/>
      <c r="D51" s="6">
        <f>SUM(D21,D25,D29,D33,D37,D41,D45,D49)</f>
        <v>128</v>
      </c>
      <c r="E51" s="21">
        <f>SUM(E21,E25,E29,E33,E37,E41,E45,E49)</f>
        <v>997259392</v>
      </c>
      <c r="F51" s="21"/>
      <c r="G51" s="19"/>
    </row>
  </sheetData>
  <mergeCells count="17">
    <mergeCell ref="B1:G1"/>
    <mergeCell ref="B22:G22"/>
    <mergeCell ref="B26:G26"/>
    <mergeCell ref="B30:G30"/>
    <mergeCell ref="B33:C33"/>
    <mergeCell ref="B45:C45"/>
    <mergeCell ref="B51:C51"/>
    <mergeCell ref="B21:C21"/>
    <mergeCell ref="B25:C25"/>
    <mergeCell ref="B29:C29"/>
    <mergeCell ref="B34:G34"/>
    <mergeCell ref="B37:C37"/>
    <mergeCell ref="B38:G38"/>
    <mergeCell ref="B41:C41"/>
    <mergeCell ref="B42:G42"/>
    <mergeCell ref="B46:G46"/>
    <mergeCell ref="B49:C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C20" sqref="C2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46</v>
      </c>
      <c r="S1" s="3" t="s">
        <v>47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30">
        <f t="shared" ref="T2:T5" si="0">SUM(P2+N2+L2+J2+H2+F2+D2+B2)</f>
        <v>0</v>
      </c>
      <c r="U2" s="29" t="s">
        <v>49</v>
      </c>
    </row>
    <row r="3" spans="1:21" s="10" customFormat="1" ht="38.25" x14ac:dyDescent="0.25">
      <c r="A3" s="9" t="s">
        <v>24</v>
      </c>
      <c r="B3" s="29">
        <v>3</v>
      </c>
      <c r="C3" s="29">
        <v>8872308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34">
        <v>0</v>
      </c>
      <c r="K3" s="34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f>SUM(B3,D3,F3,H3,J3,L3,N3,P3,R3)</f>
        <v>3</v>
      </c>
      <c r="U3" s="29">
        <f>SUM(C3,E3,G3,I3,K3,M3,O3,Q3,S3)</f>
        <v>8872308</v>
      </c>
    </row>
    <row r="4" spans="1:21" s="10" customFormat="1" ht="38.25" x14ac:dyDescent="0.25">
      <c r="A4" s="9" t="s">
        <v>26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f t="shared" si="0"/>
        <v>0</v>
      </c>
      <c r="U4" s="29" t="s">
        <v>49</v>
      </c>
    </row>
    <row r="5" spans="1:21" s="10" customFormat="1" ht="38.25" x14ac:dyDescent="0.25">
      <c r="A5" s="9" t="s">
        <v>27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31">
        <v>0</v>
      </c>
      <c r="S5" s="29">
        <v>0</v>
      </c>
      <c r="T5" s="29">
        <f t="shared" si="0"/>
        <v>0</v>
      </c>
      <c r="U5" s="29">
        <f>Q5+N5+L5+J5+H5+F5</f>
        <v>0</v>
      </c>
    </row>
    <row r="6" spans="1:2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26"/>
      <c r="T6" s="33" t="s">
        <v>28</v>
      </c>
      <c r="U6" s="29">
        <f>U3+U5</f>
        <v>8872308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2020-05-29T18:50:25Z</dcterms:modified>
</cp:coreProperties>
</file>