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13275" windowHeight="7005" tabRatio="347"/>
  </bookViews>
  <sheets>
    <sheet name="Форма 2" sheetId="2" r:id="rId1"/>
  </sheets>
  <definedNames>
    <definedName name="_iii707">#REF!</definedName>
    <definedName name="_iii708">#REF!</definedName>
    <definedName name="_iii709">#REF!</definedName>
    <definedName name="_iii710">#REF!</definedName>
    <definedName name="_iii711">#REF!</definedName>
    <definedName name="_iii712">#REF!</definedName>
    <definedName name="_iii801">#REF!</definedName>
    <definedName name="_iii802">#REF!</definedName>
    <definedName name="_iii803">#REF!</definedName>
    <definedName name="_iii804">#REF!</definedName>
    <definedName name="_iii805">#REF!</definedName>
    <definedName name="_iii806">#REF!</definedName>
    <definedName name="_iii807">#REF!</definedName>
    <definedName name="_iii808">#REF!</definedName>
    <definedName name="_iii809">#REF!</definedName>
    <definedName name="_iii810">#REF!</definedName>
    <definedName name="_iii811">#REF!</definedName>
    <definedName name="_iii812">#REF!</definedName>
    <definedName name="_iii901">#REF!</definedName>
    <definedName name="_iii902">#REF!</definedName>
    <definedName name="_iii903">#REF!</definedName>
    <definedName name="_iii904">#REF!</definedName>
    <definedName name="_pp607">'Форма 2'!#REF!</definedName>
    <definedName name="_pp608">'Форма 2'!#REF!</definedName>
    <definedName name="_pp609">'Форма 2'!#REF!</definedName>
    <definedName name="_pp610">'Форма 2'!#REF!</definedName>
    <definedName name="_pp611">'Форма 2'!#REF!</definedName>
    <definedName name="_pp612">'Форма 2'!#REF!</definedName>
    <definedName name="_pp701">'Форма 2'!#REF!</definedName>
    <definedName name="_pp702">'Форма 2'!#REF!</definedName>
    <definedName name="_pp703">'Форма 2'!#REF!</definedName>
    <definedName name="_pp704">'Форма 2'!$L$1</definedName>
    <definedName name="_pp705">'Форма 2'!#REF!</definedName>
    <definedName name="_pp706">'Форма 2'!#REF!</definedName>
    <definedName name="_pp707">'Форма 2'!#REF!</definedName>
    <definedName name="_pp708">'Форма 2'!#REF!</definedName>
    <definedName name="_pp709">'Форма 2'!#REF!</definedName>
    <definedName name="_pp710">'Форма 2'!#REF!</definedName>
    <definedName name="_pp711">'Форма 2'!#REF!</definedName>
    <definedName name="_pp712">'Форма 2'!#REF!</definedName>
    <definedName name="_pp801">'Форма 2'!#REF!</definedName>
    <definedName name="_pp802">'Форма 2'!#REF!</definedName>
    <definedName name="_pp803">'Форма 2'!#REF!</definedName>
    <definedName name="_pp804">'Форма 2'!#REF!</definedName>
    <definedName name="_pp805">'Форма 2'!#REF!</definedName>
    <definedName name="_pp806">'Форма 2'!#REF!</definedName>
    <definedName name="_pp807">'Форма 2'!#REF!</definedName>
    <definedName name="_pp808">'Форма 2'!#REF!</definedName>
    <definedName name="_pp809">'Форма 2'!#REF!</definedName>
    <definedName name="_pp810">'Форма 2'!#REF!</definedName>
    <definedName name="_ppp707">#REF!</definedName>
    <definedName name="_ppp708">#REF!</definedName>
    <definedName name="_ppp709">#REF!</definedName>
    <definedName name="_ppp710">#REF!</definedName>
    <definedName name="_ppp711">#REF!</definedName>
    <definedName name="_ppp712">#REF!</definedName>
    <definedName name="_ppp801">#REF!</definedName>
    <definedName name="_ppp802">#REF!</definedName>
    <definedName name="_ppp803">#REF!</definedName>
    <definedName name="_ppp804">#REF!</definedName>
    <definedName name="_ppp805">#REF!</definedName>
    <definedName name="_ppp806">#REF!</definedName>
    <definedName name="_ppp807">#REF!</definedName>
    <definedName name="_ppp808">#REF!</definedName>
    <definedName name="_ppp809">#REF!</definedName>
    <definedName name="_ppp810">#REF!</definedName>
    <definedName name="_ppp811">#REF!</definedName>
    <definedName name="_ppp812">#REF!</definedName>
    <definedName name="_ppp901">#REF!</definedName>
    <definedName name="_ppp902">#REF!</definedName>
    <definedName name="_ppp903">#REF!</definedName>
    <definedName name="_ppp904">#REF!</definedName>
    <definedName name="CupManagerName">#REF!</definedName>
    <definedName name="CupManagerTitle">#REF!</definedName>
    <definedName name="DepartManagerName">#REF!</definedName>
    <definedName name="DepartManagerTitle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2'!#REF!</definedName>
    <definedName name="LotNumber">#REF!</definedName>
    <definedName name="XEmpName">#REF!</definedName>
    <definedName name="XEmpPhone">#REF!</definedName>
    <definedName name="_xlnm.Print_Titles" localSheetId="0">'Форма 2'!$1:$1</definedName>
    <definedName name="_xlnm.Print_Area" localSheetId="0">'Форма 2'!$A:$V</definedName>
  </definedNames>
  <calcPr calcId="125725"/>
</workbook>
</file>

<file path=xl/calcChain.xml><?xml version="1.0" encoding="utf-8"?>
<calcChain xmlns="http://schemas.openxmlformats.org/spreadsheetml/2006/main">
  <c r="S17" i="2"/>
  <c r="T17" s="1"/>
  <c r="U17" s="1"/>
  <c r="S16"/>
  <c r="T16" s="1"/>
  <c r="U16" s="1"/>
  <c r="S15"/>
  <c r="T15" s="1"/>
  <c r="U15" s="1"/>
  <c r="S14"/>
  <c r="T14" s="1"/>
  <c r="U14" s="1"/>
  <c r="S13"/>
  <c r="T13" s="1"/>
  <c r="U13" s="1"/>
  <c r="S12"/>
  <c r="T12" s="1"/>
  <c r="U12" s="1"/>
  <c r="S11"/>
  <c r="T11" s="1"/>
  <c r="U11" s="1"/>
  <c r="S10"/>
  <c r="T10" s="1"/>
  <c r="U10" s="1"/>
  <c r="S9"/>
  <c r="T9" s="1"/>
  <c r="U9" s="1"/>
  <c r="S8"/>
  <c r="T8" s="1"/>
  <c r="U8" s="1"/>
  <c r="S7"/>
  <c r="T7" s="1"/>
  <c r="U7" s="1"/>
  <c r="S6"/>
  <c r="T6" s="1"/>
  <c r="U6" s="1"/>
  <c r="S5"/>
  <c r="T5" s="1"/>
  <c r="U5" s="1"/>
  <c r="S4"/>
  <c r="T4" s="1"/>
  <c r="U4" s="1"/>
  <c r="S3"/>
  <c r="T3" s="1"/>
  <c r="U3" s="1"/>
  <c r="S2"/>
  <c r="T2" s="1"/>
  <c r="U2" s="1"/>
</calcChain>
</file>

<file path=xl/sharedStrings.xml><?xml version="1.0" encoding="utf-8"?>
<sst xmlns="http://schemas.openxmlformats.org/spreadsheetml/2006/main" count="134" uniqueCount="51">
  <si>
    <t xml:space="preserve"> 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</si>
  <si>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</si>
  <si>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</si>
  <si>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</si>
  <si>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</si>
  <si>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</si>
  <si>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</si>
  <si>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</si>
  <si>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</si>
  <si>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</si>
  <si>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</si>
  <si>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</si>
  <si>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</si>
  <si>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</si>
  <si>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</si>
  <si>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</si>
  <si>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</si>
  <si>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</si>
  <si>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</si>
  <si>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</si>
  <si>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</si>
  <si>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шт</t>
  </si>
  <si>
    <t>РЭН</t>
  </si>
  <si>
    <t>Апрель 2013</t>
  </si>
  <si>
    <t>Предельно-допустимая цена за ед. продукции, без учёта НДС с учётом транспортных расходов, руб.</t>
  </si>
  <si>
    <t>БМН</t>
  </si>
  <si>
    <t>ВРНУ</t>
  </si>
  <si>
    <t xml:space="preserve">Губка для посуды </t>
  </si>
  <si>
    <t xml:space="preserve"> 5шт/уп/50</t>
  </si>
  <si>
    <t>Моющее средство для посуды0,5л</t>
  </si>
  <si>
    <t>Гост Р 51696-2000</t>
  </si>
  <si>
    <t>Средство для полов 5л</t>
  </si>
  <si>
    <t>Средство-гель для чистки труб 0,5 л</t>
  </si>
  <si>
    <t>Порошок чистящий 400г</t>
  </si>
  <si>
    <t>ГОСТ 25644-96</t>
  </si>
  <si>
    <t>Средство для сантехники 0,5л</t>
  </si>
  <si>
    <t>Средство для мытья стекол 0,5л</t>
  </si>
  <si>
    <t>Средство для сантехники 0,75л</t>
  </si>
  <si>
    <t>Стиральный порошок 4,5кг</t>
  </si>
  <si>
    <t>Чистящее средство 1000мл</t>
  </si>
  <si>
    <t>Чистящее средство 400 гр</t>
  </si>
  <si>
    <t>Мыло жидкое 5л</t>
  </si>
  <si>
    <t>ГОСТ Р 51391-99</t>
  </si>
  <si>
    <t>Мыло жидкое розов. с дозат. 500мл</t>
  </si>
  <si>
    <t>ГОСТ Р 51696-2000</t>
  </si>
  <si>
    <t>Мыло туалетное 100гр</t>
  </si>
  <si>
    <t>Полотенце рулонное 2-х сл., 2 рул/уп</t>
  </si>
  <si>
    <t>Полотенца бумажные белого цвета с рисунком Двухслойные, 2 рулона в упаковке В рулоне 74 листа,размер листа  25,2 х 24 см</t>
  </si>
  <si>
    <t>Туалетная бумага однослойная белая, 56 м</t>
  </si>
  <si>
    <t>упаковка</t>
  </si>
  <si>
    <t>182100, Псковская обл., г.Великие Луки, ул. Дружбы 31.  Контактные телефоны: Начальник АХО Савин Александр Викторович т. (921) 913-20-92, (812) 703-47-65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</si>
</sst>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[$-419]mmmm\ yyyy;@"/>
    <numFmt numFmtId="166" formatCode="#,##0.00_р_."/>
  </numFmts>
  <fonts count="10">
    <font>
      <sz val="10"/>
      <color indexed="8"/>
      <name val="Arial"/>
      <charset val="204"/>
    </font>
    <font>
      <sz val="10"/>
      <color indexed="8"/>
      <name val="Arial"/>
      <charset val="204"/>
    </font>
    <font>
      <sz val="8"/>
      <name val="Arial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3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2" applyNumberFormat="1" applyFont="1" applyFill="1" applyBorder="1" applyAlignment="1" applyProtection="1">
      <alignment horizontal="center" vertical="center" wrapText="1"/>
    </xf>
    <xf numFmtId="166" fontId="6" fillId="0" borderId="1" xfId="2" applyNumberFormat="1" applyFont="1" applyFill="1" applyBorder="1" applyAlignment="1">
      <alignment horizontal="left" vertical="center" wrapText="1"/>
    </xf>
  </cellXfs>
  <cellStyles count="4">
    <cellStyle name="0,0_x000d__x000a_NA_x000d__x000a_" xfId="3"/>
    <cellStyle name="Обычный" xfId="0" builtinId="0"/>
    <cellStyle name="Стиль 1" xfId="2"/>
    <cellStyle name="Финансовый" xfId="1" builtinId="3"/>
  </cellStyles>
  <dxfs count="2">
    <dxf>
      <font>
        <b/>
        <i val="0"/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7"/>
  <sheetViews>
    <sheetView tabSelected="1" zoomScale="70" zoomScaleNormal="70" zoomScaleSheetLayoutView="130" workbookViewId="0">
      <selection activeCell="A18" sqref="A18:XFD24"/>
    </sheetView>
  </sheetViews>
  <sheetFormatPr defaultRowHeight="12.75"/>
  <cols>
    <col min="1" max="1" width="6.42578125" customWidth="1"/>
    <col min="2" max="2" width="10.7109375" customWidth="1"/>
    <col min="3" max="3" width="8.42578125" customWidth="1"/>
    <col min="4" max="4" width="10.85546875" customWidth="1"/>
    <col min="5" max="5" width="11.85546875" customWidth="1"/>
    <col min="6" max="6" width="29.28515625" style="1" customWidth="1"/>
    <col min="7" max="8" width="21.5703125" style="1" customWidth="1"/>
    <col min="9" max="9" width="13.85546875" style="1" customWidth="1"/>
    <col min="10" max="10" width="5.5703125" customWidth="1"/>
    <col min="11" max="11" width="14.85546875" customWidth="1"/>
    <col min="12" max="12" width="9.28515625" customWidth="1"/>
    <col min="13" max="13" width="7.5703125" customWidth="1"/>
    <col min="14" max="14" width="10.7109375" style="7" customWidth="1"/>
    <col min="15" max="15" width="52.42578125" style="1" customWidth="1"/>
    <col min="16" max="16" width="17.42578125" style="6" customWidth="1"/>
    <col min="17" max="17" width="16.5703125" style="7" customWidth="1"/>
    <col min="18" max="18" width="11.85546875" style="7" customWidth="1"/>
    <col min="19" max="21" width="16.7109375" style="7" customWidth="1"/>
    <col min="22" max="22" width="16.7109375" customWidth="1"/>
  </cols>
  <sheetData>
    <row r="1" spans="1:22" ht="89.25">
      <c r="A1" s="2" t="s">
        <v>9</v>
      </c>
      <c r="B1" s="2" t="s">
        <v>18</v>
      </c>
      <c r="C1" s="2" t="s">
        <v>19</v>
      </c>
      <c r="D1" s="2" t="s">
        <v>1</v>
      </c>
      <c r="E1" s="2" t="s">
        <v>3</v>
      </c>
      <c r="F1" s="2" t="s">
        <v>6</v>
      </c>
      <c r="G1" s="2" t="s">
        <v>2</v>
      </c>
      <c r="H1" s="15" t="s">
        <v>16</v>
      </c>
      <c r="I1" s="15" t="s">
        <v>20</v>
      </c>
      <c r="J1" s="2" t="s">
        <v>7</v>
      </c>
      <c r="K1" s="13" t="s">
        <v>17</v>
      </c>
      <c r="L1" s="3" t="s">
        <v>23</v>
      </c>
      <c r="M1" s="2" t="s">
        <v>8</v>
      </c>
      <c r="N1" s="4" t="s">
        <v>10</v>
      </c>
      <c r="O1" s="2" t="s">
        <v>4</v>
      </c>
      <c r="P1" s="4" t="s">
        <v>24</v>
      </c>
      <c r="Q1" s="4" t="s">
        <v>13</v>
      </c>
      <c r="R1" s="4" t="s">
        <v>11</v>
      </c>
      <c r="S1" s="5" t="s">
        <v>15</v>
      </c>
      <c r="T1" s="5" t="s">
        <v>12</v>
      </c>
      <c r="U1" s="5" t="s">
        <v>14</v>
      </c>
      <c r="V1" s="2" t="s">
        <v>5</v>
      </c>
    </row>
    <row r="2" spans="1:22" s="1" customFormat="1" ht="38.25">
      <c r="A2" s="8">
        <v>1</v>
      </c>
      <c r="B2" s="9">
        <v>5106970</v>
      </c>
      <c r="C2" s="9" t="s">
        <v>25</v>
      </c>
      <c r="D2" s="9" t="s">
        <v>22</v>
      </c>
      <c r="E2" s="9" t="s">
        <v>26</v>
      </c>
      <c r="F2" s="14" t="s">
        <v>27</v>
      </c>
      <c r="G2" s="14" t="s">
        <v>28</v>
      </c>
      <c r="H2" s="9"/>
      <c r="I2" s="9" t="s">
        <v>0</v>
      </c>
      <c r="J2" s="9" t="s">
        <v>49</v>
      </c>
      <c r="K2" s="17">
        <v>41365</v>
      </c>
      <c r="L2" s="19">
        <v>80</v>
      </c>
      <c r="M2" s="19">
        <v>80</v>
      </c>
      <c r="N2" s="10"/>
      <c r="O2" s="20" t="s">
        <v>50</v>
      </c>
      <c r="P2" s="16">
        <v>15.73</v>
      </c>
      <c r="Q2" s="10"/>
      <c r="R2" s="12">
        <v>0.18</v>
      </c>
      <c r="S2" s="10">
        <f t="shared" ref="S2:S17" si="0">ROUND(ROUND(Q2,2)*M2,2)</f>
        <v>0</v>
      </c>
      <c r="T2" s="10">
        <f t="shared" ref="T2:T17" si="1">ROUND(S2*R2,2)</f>
        <v>0</v>
      </c>
      <c r="U2" s="10">
        <f t="shared" ref="U2:U17" si="2">T2+S2</f>
        <v>0</v>
      </c>
      <c r="V2" s="11"/>
    </row>
    <row r="3" spans="1:22" ht="38.25">
      <c r="A3" s="8">
        <v>2</v>
      </c>
      <c r="B3" s="18">
        <v>5106979</v>
      </c>
      <c r="C3" s="18" t="s">
        <v>25</v>
      </c>
      <c r="D3" s="18" t="s">
        <v>22</v>
      </c>
      <c r="E3" s="18" t="s">
        <v>26</v>
      </c>
      <c r="F3" s="9" t="s">
        <v>29</v>
      </c>
      <c r="G3" s="9" t="s">
        <v>30</v>
      </c>
      <c r="H3" s="9"/>
      <c r="I3" s="9"/>
      <c r="J3" s="9" t="s">
        <v>21</v>
      </c>
      <c r="K3" s="17">
        <v>41366</v>
      </c>
      <c r="L3" s="19">
        <v>500</v>
      </c>
      <c r="M3" s="19">
        <v>500</v>
      </c>
      <c r="N3" s="10"/>
      <c r="O3" s="20" t="s">
        <v>50</v>
      </c>
      <c r="P3" s="10">
        <v>48.5</v>
      </c>
      <c r="Q3" s="10"/>
      <c r="R3" s="12">
        <v>0.18</v>
      </c>
      <c r="S3" s="10">
        <f t="shared" si="0"/>
        <v>0</v>
      </c>
      <c r="T3" s="10">
        <f t="shared" si="1"/>
        <v>0</v>
      </c>
      <c r="U3" s="10">
        <f t="shared" si="2"/>
        <v>0</v>
      </c>
      <c r="V3" s="11"/>
    </row>
    <row r="4" spans="1:22" ht="38.25">
      <c r="A4" s="8">
        <v>3</v>
      </c>
      <c r="B4" s="18">
        <v>5106980</v>
      </c>
      <c r="C4" s="18" t="s">
        <v>25</v>
      </c>
      <c r="D4" s="18" t="s">
        <v>22</v>
      </c>
      <c r="E4" s="18" t="s">
        <v>26</v>
      </c>
      <c r="F4" s="9" t="s">
        <v>31</v>
      </c>
      <c r="G4" s="9" t="s">
        <v>30</v>
      </c>
      <c r="H4" s="9"/>
      <c r="I4" s="9"/>
      <c r="J4" s="9" t="s">
        <v>21</v>
      </c>
      <c r="K4" s="17">
        <v>41367</v>
      </c>
      <c r="L4" s="19">
        <v>300</v>
      </c>
      <c r="M4" s="19">
        <v>300</v>
      </c>
      <c r="N4" s="10"/>
      <c r="O4" s="20" t="s">
        <v>50</v>
      </c>
      <c r="P4" s="10">
        <v>528.04999999999995</v>
      </c>
      <c r="Q4" s="10"/>
      <c r="R4" s="12">
        <v>0.18</v>
      </c>
      <c r="S4" s="10">
        <f t="shared" si="0"/>
        <v>0</v>
      </c>
      <c r="T4" s="10">
        <f t="shared" si="1"/>
        <v>0</v>
      </c>
      <c r="U4" s="10">
        <f t="shared" si="2"/>
        <v>0</v>
      </c>
      <c r="V4" s="11"/>
    </row>
    <row r="5" spans="1:22" ht="38.25">
      <c r="A5" s="8">
        <v>4</v>
      </c>
      <c r="B5" s="18">
        <v>5106981</v>
      </c>
      <c r="C5" s="18" t="s">
        <v>25</v>
      </c>
      <c r="D5" s="18" t="s">
        <v>22</v>
      </c>
      <c r="E5" s="18" t="s">
        <v>26</v>
      </c>
      <c r="F5" s="9" t="s">
        <v>32</v>
      </c>
      <c r="G5" s="9" t="s">
        <v>30</v>
      </c>
      <c r="H5" s="9"/>
      <c r="I5" s="9"/>
      <c r="J5" s="9" t="s">
        <v>21</v>
      </c>
      <c r="K5" s="17">
        <v>41368</v>
      </c>
      <c r="L5" s="19">
        <v>300</v>
      </c>
      <c r="M5" s="19">
        <v>300</v>
      </c>
      <c r="N5" s="10"/>
      <c r="O5" s="20" t="s">
        <v>50</v>
      </c>
      <c r="P5" s="10">
        <v>122.55</v>
      </c>
      <c r="Q5" s="10"/>
      <c r="R5" s="12">
        <v>0.18</v>
      </c>
      <c r="S5" s="10">
        <f t="shared" si="0"/>
        <v>0</v>
      </c>
      <c r="T5" s="10">
        <f t="shared" si="1"/>
        <v>0</v>
      </c>
      <c r="U5" s="10">
        <f t="shared" si="2"/>
        <v>0</v>
      </c>
      <c r="V5" s="11"/>
    </row>
    <row r="6" spans="1:22" ht="38.25">
      <c r="A6" s="8">
        <v>5</v>
      </c>
      <c r="B6" s="18">
        <v>5106982</v>
      </c>
      <c r="C6" s="18" t="s">
        <v>25</v>
      </c>
      <c r="D6" s="18" t="s">
        <v>22</v>
      </c>
      <c r="E6" s="18" t="s">
        <v>26</v>
      </c>
      <c r="F6" s="9" t="s">
        <v>33</v>
      </c>
      <c r="G6" s="9" t="s">
        <v>34</v>
      </c>
      <c r="H6" s="9"/>
      <c r="I6" s="9"/>
      <c r="J6" s="9" t="s">
        <v>21</v>
      </c>
      <c r="K6" s="17">
        <v>41369</v>
      </c>
      <c r="L6" s="19">
        <v>700</v>
      </c>
      <c r="M6" s="19">
        <v>700</v>
      </c>
      <c r="N6" s="10"/>
      <c r="O6" s="20" t="s">
        <v>50</v>
      </c>
      <c r="P6" s="10">
        <v>28</v>
      </c>
      <c r="Q6" s="10"/>
      <c r="R6" s="12">
        <v>0.18</v>
      </c>
      <c r="S6" s="10">
        <f t="shared" si="0"/>
        <v>0</v>
      </c>
      <c r="T6" s="10">
        <f t="shared" si="1"/>
        <v>0</v>
      </c>
      <c r="U6" s="10">
        <f t="shared" si="2"/>
        <v>0</v>
      </c>
      <c r="V6" s="11"/>
    </row>
    <row r="7" spans="1:22" ht="38.25">
      <c r="A7" s="8">
        <v>6</v>
      </c>
      <c r="B7" s="18">
        <v>5106983</v>
      </c>
      <c r="C7" s="18" t="s">
        <v>25</v>
      </c>
      <c r="D7" s="18" t="s">
        <v>22</v>
      </c>
      <c r="E7" s="18" t="s">
        <v>26</v>
      </c>
      <c r="F7" s="9" t="s">
        <v>35</v>
      </c>
      <c r="G7" s="9" t="s">
        <v>30</v>
      </c>
      <c r="H7" s="9"/>
      <c r="I7" s="9"/>
      <c r="J7" s="9" t="s">
        <v>21</v>
      </c>
      <c r="K7" s="17">
        <v>41370</v>
      </c>
      <c r="L7" s="19">
        <v>106</v>
      </c>
      <c r="M7" s="19">
        <v>106</v>
      </c>
      <c r="N7" s="10"/>
      <c r="O7" s="20" t="s">
        <v>50</v>
      </c>
      <c r="P7" s="10">
        <v>57.2</v>
      </c>
      <c r="Q7" s="10"/>
      <c r="R7" s="12">
        <v>0.18</v>
      </c>
      <c r="S7" s="10">
        <f t="shared" si="0"/>
        <v>0</v>
      </c>
      <c r="T7" s="10">
        <f t="shared" si="1"/>
        <v>0</v>
      </c>
      <c r="U7" s="10">
        <f t="shared" si="2"/>
        <v>0</v>
      </c>
      <c r="V7" s="11"/>
    </row>
    <row r="8" spans="1:22" ht="38.25">
      <c r="A8" s="8">
        <v>7</v>
      </c>
      <c r="B8" s="18">
        <v>5106984</v>
      </c>
      <c r="C8" s="18" t="s">
        <v>25</v>
      </c>
      <c r="D8" s="18" t="s">
        <v>22</v>
      </c>
      <c r="E8" s="18" t="s">
        <v>26</v>
      </c>
      <c r="F8" s="9" t="s">
        <v>36</v>
      </c>
      <c r="G8" s="9" t="s">
        <v>30</v>
      </c>
      <c r="H8" s="9"/>
      <c r="I8" s="9"/>
      <c r="J8" s="9" t="s">
        <v>21</v>
      </c>
      <c r="K8" s="17">
        <v>41371</v>
      </c>
      <c r="L8" s="19">
        <v>390</v>
      </c>
      <c r="M8" s="19">
        <v>390</v>
      </c>
      <c r="N8" s="10"/>
      <c r="O8" s="20" t="s">
        <v>50</v>
      </c>
      <c r="P8" s="10">
        <v>47.5</v>
      </c>
      <c r="Q8" s="10"/>
      <c r="R8" s="12">
        <v>0.18</v>
      </c>
      <c r="S8" s="10">
        <f t="shared" si="0"/>
        <v>0</v>
      </c>
      <c r="T8" s="10">
        <f t="shared" si="1"/>
        <v>0</v>
      </c>
      <c r="U8" s="10">
        <f t="shared" si="2"/>
        <v>0</v>
      </c>
      <c r="V8" s="11"/>
    </row>
    <row r="9" spans="1:22" ht="38.25">
      <c r="A9" s="8">
        <v>8</v>
      </c>
      <c r="B9" s="18">
        <v>5106985</v>
      </c>
      <c r="C9" s="18" t="s">
        <v>25</v>
      </c>
      <c r="D9" s="18" t="s">
        <v>22</v>
      </c>
      <c r="E9" s="18" t="s">
        <v>26</v>
      </c>
      <c r="F9" s="9" t="s">
        <v>37</v>
      </c>
      <c r="G9" s="9" t="s">
        <v>30</v>
      </c>
      <c r="H9" s="9"/>
      <c r="I9" s="9"/>
      <c r="J9" s="9" t="s">
        <v>21</v>
      </c>
      <c r="K9" s="17">
        <v>41372</v>
      </c>
      <c r="L9" s="19">
        <v>943</v>
      </c>
      <c r="M9" s="19">
        <v>943</v>
      </c>
      <c r="N9" s="10"/>
      <c r="O9" s="20" t="s">
        <v>50</v>
      </c>
      <c r="P9" s="10">
        <v>50.61</v>
      </c>
      <c r="Q9" s="10"/>
      <c r="R9" s="12">
        <v>0.18</v>
      </c>
      <c r="S9" s="10">
        <f t="shared" si="0"/>
        <v>0</v>
      </c>
      <c r="T9" s="10">
        <f t="shared" si="1"/>
        <v>0</v>
      </c>
      <c r="U9" s="10">
        <f t="shared" si="2"/>
        <v>0</v>
      </c>
      <c r="V9" s="11"/>
    </row>
    <row r="10" spans="1:22" ht="38.25">
      <c r="A10" s="8">
        <v>9</v>
      </c>
      <c r="B10" s="18">
        <v>5106986</v>
      </c>
      <c r="C10" s="18" t="s">
        <v>25</v>
      </c>
      <c r="D10" s="18" t="s">
        <v>22</v>
      </c>
      <c r="E10" s="18" t="s">
        <v>26</v>
      </c>
      <c r="F10" s="9" t="s">
        <v>38</v>
      </c>
      <c r="G10" s="9" t="s">
        <v>34</v>
      </c>
      <c r="H10" s="9"/>
      <c r="I10" s="9"/>
      <c r="J10" s="9" t="s">
        <v>21</v>
      </c>
      <c r="K10" s="17">
        <v>41373</v>
      </c>
      <c r="L10" s="19">
        <v>70</v>
      </c>
      <c r="M10" s="19">
        <v>70</v>
      </c>
      <c r="N10" s="10"/>
      <c r="O10" s="20" t="s">
        <v>50</v>
      </c>
      <c r="P10" s="10">
        <v>418.2</v>
      </c>
      <c r="Q10" s="10"/>
      <c r="R10" s="12">
        <v>0.18</v>
      </c>
      <c r="S10" s="10">
        <f t="shared" si="0"/>
        <v>0</v>
      </c>
      <c r="T10" s="10">
        <f t="shared" si="1"/>
        <v>0</v>
      </c>
      <c r="U10" s="10">
        <f t="shared" si="2"/>
        <v>0</v>
      </c>
      <c r="V10" s="11"/>
    </row>
    <row r="11" spans="1:22" ht="38.25">
      <c r="A11" s="8">
        <v>10</v>
      </c>
      <c r="B11" s="18">
        <v>5106988</v>
      </c>
      <c r="C11" s="18" t="s">
        <v>25</v>
      </c>
      <c r="D11" s="18" t="s">
        <v>22</v>
      </c>
      <c r="E11" s="18" t="s">
        <v>26</v>
      </c>
      <c r="F11" s="9" t="s">
        <v>39</v>
      </c>
      <c r="G11" s="9" t="s">
        <v>30</v>
      </c>
      <c r="H11" s="9"/>
      <c r="I11" s="9"/>
      <c r="J11" s="9" t="s">
        <v>21</v>
      </c>
      <c r="K11" s="17">
        <v>41374</v>
      </c>
      <c r="L11" s="19">
        <v>350</v>
      </c>
      <c r="M11" s="19">
        <v>350</v>
      </c>
      <c r="N11" s="10"/>
      <c r="O11" s="20" t="s">
        <v>50</v>
      </c>
      <c r="P11" s="10">
        <v>130.44999999999999</v>
      </c>
      <c r="Q11" s="10"/>
      <c r="R11" s="12">
        <v>0.18</v>
      </c>
      <c r="S11" s="10">
        <f t="shared" si="0"/>
        <v>0</v>
      </c>
      <c r="T11" s="10">
        <f t="shared" si="1"/>
        <v>0</v>
      </c>
      <c r="U11" s="10">
        <f t="shared" si="2"/>
        <v>0</v>
      </c>
      <c r="V11" s="11"/>
    </row>
    <row r="12" spans="1:22" ht="38.25">
      <c r="A12" s="8">
        <v>11</v>
      </c>
      <c r="B12" s="18">
        <v>5106989</v>
      </c>
      <c r="C12" s="18" t="s">
        <v>25</v>
      </c>
      <c r="D12" s="18" t="s">
        <v>22</v>
      </c>
      <c r="E12" s="18" t="s">
        <v>26</v>
      </c>
      <c r="F12" s="9" t="s">
        <v>40</v>
      </c>
      <c r="G12" s="9" t="s">
        <v>30</v>
      </c>
      <c r="H12" s="9"/>
      <c r="I12" s="9"/>
      <c r="J12" s="9" t="s">
        <v>21</v>
      </c>
      <c r="K12" s="17">
        <v>41375</v>
      </c>
      <c r="L12" s="19">
        <v>750</v>
      </c>
      <c r="M12" s="19">
        <v>750</v>
      </c>
      <c r="N12" s="10"/>
      <c r="O12" s="20" t="s">
        <v>50</v>
      </c>
      <c r="P12" s="10">
        <v>33.950000000000003</v>
      </c>
      <c r="Q12" s="10"/>
      <c r="R12" s="12">
        <v>0.18</v>
      </c>
      <c r="S12" s="10">
        <f t="shared" si="0"/>
        <v>0</v>
      </c>
      <c r="T12" s="10">
        <f t="shared" si="1"/>
        <v>0</v>
      </c>
      <c r="U12" s="10">
        <f t="shared" si="2"/>
        <v>0</v>
      </c>
      <c r="V12" s="11"/>
    </row>
    <row r="13" spans="1:22" ht="38.25">
      <c r="A13" s="8">
        <v>12</v>
      </c>
      <c r="B13" s="18">
        <v>5106990</v>
      </c>
      <c r="C13" s="18" t="s">
        <v>25</v>
      </c>
      <c r="D13" s="18" t="s">
        <v>22</v>
      </c>
      <c r="E13" s="18" t="s">
        <v>26</v>
      </c>
      <c r="F13" s="9" t="s">
        <v>41</v>
      </c>
      <c r="G13" s="9" t="s">
        <v>42</v>
      </c>
      <c r="H13" s="9"/>
      <c r="I13" s="9"/>
      <c r="J13" s="9" t="s">
        <v>21</v>
      </c>
      <c r="K13" s="17">
        <v>41376</v>
      </c>
      <c r="L13" s="19">
        <v>25</v>
      </c>
      <c r="M13" s="19">
        <v>25</v>
      </c>
      <c r="N13" s="10"/>
      <c r="O13" s="20" t="s">
        <v>50</v>
      </c>
      <c r="P13" s="10">
        <v>324.10000000000002</v>
      </c>
      <c r="Q13" s="10"/>
      <c r="R13" s="12">
        <v>0.18</v>
      </c>
      <c r="S13" s="10">
        <f t="shared" si="0"/>
        <v>0</v>
      </c>
      <c r="T13" s="10">
        <f t="shared" si="1"/>
        <v>0</v>
      </c>
      <c r="U13" s="10">
        <f t="shared" si="2"/>
        <v>0</v>
      </c>
      <c r="V13" s="11"/>
    </row>
    <row r="14" spans="1:22" ht="38.25">
      <c r="A14" s="8">
        <v>13</v>
      </c>
      <c r="B14" s="18">
        <v>5106991</v>
      </c>
      <c r="C14" s="18" t="s">
        <v>25</v>
      </c>
      <c r="D14" s="18" t="s">
        <v>22</v>
      </c>
      <c r="E14" s="18" t="s">
        <v>26</v>
      </c>
      <c r="F14" s="9" t="s">
        <v>43</v>
      </c>
      <c r="G14" s="9" t="s">
        <v>44</v>
      </c>
      <c r="H14" s="9"/>
      <c r="I14" s="9"/>
      <c r="J14" s="9" t="s">
        <v>21</v>
      </c>
      <c r="K14" s="17">
        <v>41377</v>
      </c>
      <c r="L14" s="19">
        <v>900</v>
      </c>
      <c r="M14" s="19">
        <v>900</v>
      </c>
      <c r="N14" s="10"/>
      <c r="O14" s="20" t="s">
        <v>50</v>
      </c>
      <c r="P14" s="10">
        <v>35.15</v>
      </c>
      <c r="Q14" s="10"/>
      <c r="R14" s="12">
        <v>0.18</v>
      </c>
      <c r="S14" s="10">
        <f t="shared" si="0"/>
        <v>0</v>
      </c>
      <c r="T14" s="10">
        <f t="shared" si="1"/>
        <v>0</v>
      </c>
      <c r="U14" s="10">
        <f t="shared" si="2"/>
        <v>0</v>
      </c>
      <c r="V14" s="11"/>
    </row>
    <row r="15" spans="1:22" ht="38.25">
      <c r="A15" s="8">
        <v>14</v>
      </c>
      <c r="B15" s="18">
        <v>5106992</v>
      </c>
      <c r="C15" s="18" t="s">
        <v>25</v>
      </c>
      <c r="D15" s="18" t="s">
        <v>22</v>
      </c>
      <c r="E15" s="18" t="s">
        <v>26</v>
      </c>
      <c r="F15" s="9" t="s">
        <v>45</v>
      </c>
      <c r="G15" s="9" t="s">
        <v>44</v>
      </c>
      <c r="H15" s="9"/>
      <c r="I15" s="9"/>
      <c r="J15" s="9" t="s">
        <v>21</v>
      </c>
      <c r="K15" s="17">
        <v>41378</v>
      </c>
      <c r="L15" s="19">
        <v>800</v>
      </c>
      <c r="M15" s="19">
        <v>800</v>
      </c>
      <c r="N15" s="10"/>
      <c r="O15" s="20" t="s">
        <v>50</v>
      </c>
      <c r="P15" s="10">
        <v>21.8</v>
      </c>
      <c r="Q15" s="10"/>
      <c r="R15" s="12">
        <v>0.18</v>
      </c>
      <c r="S15" s="10">
        <f t="shared" si="0"/>
        <v>0</v>
      </c>
      <c r="T15" s="10">
        <f t="shared" si="1"/>
        <v>0</v>
      </c>
      <c r="U15" s="10">
        <f t="shared" si="2"/>
        <v>0</v>
      </c>
      <c r="V15" s="11"/>
    </row>
    <row r="16" spans="1:22" ht="102">
      <c r="A16" s="8">
        <v>15</v>
      </c>
      <c r="B16" s="18">
        <v>5106993</v>
      </c>
      <c r="C16" s="18" t="s">
        <v>25</v>
      </c>
      <c r="D16" s="18" t="s">
        <v>22</v>
      </c>
      <c r="E16" s="18" t="s">
        <v>26</v>
      </c>
      <c r="F16" s="9" t="s">
        <v>46</v>
      </c>
      <c r="G16" s="9" t="s">
        <v>47</v>
      </c>
      <c r="H16" s="9"/>
      <c r="I16" s="9"/>
      <c r="J16" s="9" t="s">
        <v>49</v>
      </c>
      <c r="K16" s="17">
        <v>41379</v>
      </c>
      <c r="L16" s="19">
        <v>200</v>
      </c>
      <c r="M16" s="19">
        <v>200</v>
      </c>
      <c r="N16" s="10"/>
      <c r="O16" s="20" t="s">
        <v>50</v>
      </c>
      <c r="P16" s="10">
        <v>50.11</v>
      </c>
      <c r="Q16" s="10"/>
      <c r="R16" s="12">
        <v>0.18</v>
      </c>
      <c r="S16" s="10">
        <f t="shared" si="0"/>
        <v>0</v>
      </c>
      <c r="T16" s="10">
        <f t="shared" si="1"/>
        <v>0</v>
      </c>
      <c r="U16" s="10">
        <f t="shared" si="2"/>
        <v>0</v>
      </c>
      <c r="V16" s="11"/>
    </row>
    <row r="17" spans="1:22" ht="38.25">
      <c r="A17" s="8">
        <v>16</v>
      </c>
      <c r="B17" s="18">
        <v>5106994</v>
      </c>
      <c r="C17" s="18" t="s">
        <v>25</v>
      </c>
      <c r="D17" s="18" t="s">
        <v>22</v>
      </c>
      <c r="E17" s="18" t="s">
        <v>26</v>
      </c>
      <c r="F17" s="9" t="s">
        <v>48</v>
      </c>
      <c r="G17" s="9"/>
      <c r="H17" s="9"/>
      <c r="I17" s="9"/>
      <c r="J17" s="9" t="s">
        <v>49</v>
      </c>
      <c r="K17" s="17">
        <v>41380</v>
      </c>
      <c r="L17" s="19">
        <v>11420</v>
      </c>
      <c r="M17" s="19">
        <v>11420</v>
      </c>
      <c r="N17" s="10"/>
      <c r="O17" s="20" t="s">
        <v>50</v>
      </c>
      <c r="P17" s="10">
        <v>3.77</v>
      </c>
      <c r="Q17" s="10"/>
      <c r="R17" s="12">
        <v>0.18</v>
      </c>
      <c r="S17" s="10">
        <f t="shared" si="0"/>
        <v>0</v>
      </c>
      <c r="T17" s="10">
        <f t="shared" si="1"/>
        <v>0</v>
      </c>
      <c r="U17" s="10">
        <f t="shared" si="2"/>
        <v>0</v>
      </c>
      <c r="V17" s="11"/>
    </row>
  </sheetData>
  <phoneticPr fontId="2" type="noConversion"/>
  <conditionalFormatting sqref="K2:K17 L2:M14 M15:M17">
    <cfRule type="cellIs" dxfId="1" priority="8" stopIfTrue="1" operator="equal">
      <formula>0</formula>
    </cfRule>
  </conditionalFormatting>
  <conditionalFormatting sqref="A2:A17">
    <cfRule type="cellIs" dxfId="0" priority="9" stopIfTrue="1" operator="notEqual">
      <formula>1</formula>
    </cfRule>
  </conditionalFormatting>
  <pageMargins left="0.19685039370078741" right="0.19685039370078741" top="0.19685039370078741" bottom="0.39370078740157483" header="0.51181102362204722" footer="0.19685039370078741"/>
  <pageSetup paperSize="9" scale="27" fitToHeight="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Форма 2</vt:lpstr>
      <vt:lpstr>_pp704</vt:lpstr>
      <vt:lpstr>'Форма 2'!Заголовки_для_печати</vt:lpstr>
      <vt:lpstr>'Форма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Разумова Татьяна Александровна</cp:lastModifiedBy>
  <cp:lastPrinted>2012-03-14T07:18:06Z</cp:lastPrinted>
  <dcterms:created xsi:type="dcterms:W3CDTF">2005-06-03T09:57:20Z</dcterms:created>
  <dcterms:modified xsi:type="dcterms:W3CDTF">2012-11-27T07:21:50Z</dcterms:modified>
</cp:coreProperties>
</file>