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60" windowWidth="13275" windowHeight="7005" tabRatio="347"/>
  </bookViews>
  <sheets>
    <sheet name="Форма 2" sheetId="2" r:id="rId1"/>
  </sheets>
  <definedNames>
    <definedName name="_iii707">#REF!</definedName>
    <definedName name="_iii708">#REF!</definedName>
    <definedName name="_iii709">#REF!</definedName>
    <definedName name="_iii710">#REF!</definedName>
    <definedName name="_iii711">#REF!</definedName>
    <definedName name="_iii712">#REF!</definedName>
    <definedName name="_iii801">#REF!</definedName>
    <definedName name="_iii802">#REF!</definedName>
    <definedName name="_iii803">#REF!</definedName>
    <definedName name="_iii804">#REF!</definedName>
    <definedName name="_iii805">#REF!</definedName>
    <definedName name="_iii806">#REF!</definedName>
    <definedName name="_iii807">#REF!</definedName>
    <definedName name="_iii808">#REF!</definedName>
    <definedName name="_iii809">#REF!</definedName>
    <definedName name="_iii810">#REF!</definedName>
    <definedName name="_iii811">#REF!</definedName>
    <definedName name="_iii812">#REF!</definedName>
    <definedName name="_iii901">#REF!</definedName>
    <definedName name="_iii902">#REF!</definedName>
    <definedName name="_iii903">#REF!</definedName>
    <definedName name="_iii904">#REF!</definedName>
    <definedName name="_pp607">'Форма 2'!$L$1</definedName>
    <definedName name="_pp608">'Форма 2'!$M$1</definedName>
    <definedName name="_pp609">'Форма 2'!$N$1</definedName>
    <definedName name="_pp610">'Форма 2'!#REF!</definedName>
    <definedName name="_pp611">'Форма 2'!$O$1</definedName>
    <definedName name="_pp612">'Форма 2'!$P$1</definedName>
    <definedName name="_pp701">'Форма 2'!#REF!</definedName>
    <definedName name="_pp702">'Форма 2'!#REF!</definedName>
    <definedName name="_pp703">'Форма 2'!#REF!</definedName>
    <definedName name="_pp704">'Форма 2'!$Q$1</definedName>
    <definedName name="_pp705">'Форма 2'!$R$1</definedName>
    <definedName name="_pp706">'Форма 2'!$S$1</definedName>
    <definedName name="_pp707">'Форма 2'!$T$1</definedName>
    <definedName name="_pp708">'Форма 2'!$U$1</definedName>
    <definedName name="_pp709">'Форма 2'!$V$1</definedName>
    <definedName name="_pp710">'Форма 2'!$W$1</definedName>
    <definedName name="_pp711">'Форма 2'!$X$1</definedName>
    <definedName name="_pp712">'Форма 2'!$Y$1</definedName>
    <definedName name="_pp801">'Форма 2'!$Z$1</definedName>
    <definedName name="_pp802">'Форма 2'!$AA$1</definedName>
    <definedName name="_pp803">'Форма 2'!$AB$1</definedName>
    <definedName name="_pp804">'Форма 2'!$AC$1</definedName>
    <definedName name="_pp805">'Форма 2'!$AD$1</definedName>
    <definedName name="_pp806">'Форма 2'!$AE$1</definedName>
    <definedName name="_pp807">'Форма 2'!$AF$1</definedName>
    <definedName name="_pp808">'Форма 2'!$AG$1</definedName>
    <definedName name="_pp809">'Форма 2'!$AH$1</definedName>
    <definedName name="_pp810">'Форма 2'!$AI$1</definedName>
    <definedName name="_ppp707">#REF!</definedName>
    <definedName name="_ppp708">#REF!</definedName>
    <definedName name="_ppp709">#REF!</definedName>
    <definedName name="_ppp710">#REF!</definedName>
    <definedName name="_ppp711">#REF!</definedName>
    <definedName name="_ppp712">#REF!</definedName>
    <definedName name="_ppp801">#REF!</definedName>
    <definedName name="_ppp802">#REF!</definedName>
    <definedName name="_ppp803">#REF!</definedName>
    <definedName name="_ppp804">#REF!</definedName>
    <definedName name="_ppp805">#REF!</definedName>
    <definedName name="_ppp806">#REF!</definedName>
    <definedName name="_ppp807">#REF!</definedName>
    <definedName name="_ppp808">#REF!</definedName>
    <definedName name="_ppp809">#REF!</definedName>
    <definedName name="_ppp810">#REF!</definedName>
    <definedName name="_ppp811">#REF!</definedName>
    <definedName name="_ppp812">#REF!</definedName>
    <definedName name="_ppp901">#REF!</definedName>
    <definedName name="_ppp902">#REF!</definedName>
    <definedName name="_ppp903">#REF!</definedName>
    <definedName name="_ppp904">#REF!</definedName>
    <definedName name="CupManagerName">#REF!</definedName>
    <definedName name="CupManagerTitle">#REF!</definedName>
    <definedName name="DepartManagerName">#REF!</definedName>
    <definedName name="DepartManagerTitle">#REF!</definedName>
    <definedName name="LotABC">#REF!</definedName>
    <definedName name="LotName">#REF!</definedName>
    <definedName name="LotName6">#REF!</definedName>
    <definedName name="LotName7">'Форма 2'!#REF!</definedName>
    <definedName name="LotName8">'Форма 2'!#REF!</definedName>
    <definedName name="LotName9">'Форма 2'!#REF!</definedName>
    <definedName name="LotNumber">#REF!</definedName>
    <definedName name="XEmpName">#REF!</definedName>
    <definedName name="XEmpPhone">#REF!</definedName>
    <definedName name="_xlnm.Print_Titles" localSheetId="0">'Форма 2'!$1:$1</definedName>
    <definedName name="_xlnm.Print_Area" localSheetId="0">'Форма 2'!$A:$AS</definedName>
  </definedNames>
  <calcPr calcId="125725"/>
</workbook>
</file>

<file path=xl/calcChain.xml><?xml version="1.0" encoding="utf-8"?>
<calcChain xmlns="http://schemas.openxmlformats.org/spreadsheetml/2006/main">
  <c r="AR33" i="2"/>
  <c r="AR34"/>
  <c r="AQ33"/>
  <c r="AQ34"/>
  <c r="AP33"/>
  <c r="AP34"/>
  <c r="AR19"/>
  <c r="AR20"/>
  <c r="AR21"/>
  <c r="AR22"/>
  <c r="AR23"/>
  <c r="AR24"/>
  <c r="AR25"/>
  <c r="AR26"/>
  <c r="AR27"/>
  <c r="AR28"/>
  <c r="AR29"/>
  <c r="AR30"/>
  <c r="AR31"/>
  <c r="AR32"/>
  <c r="AQ19"/>
  <c r="AQ20"/>
  <c r="AQ21"/>
  <c r="AQ22"/>
  <c r="AQ23"/>
  <c r="AQ24"/>
  <c r="AQ25"/>
  <c r="AQ26"/>
  <c r="AQ27"/>
  <c r="AQ28"/>
  <c r="AQ29"/>
  <c r="AQ30"/>
  <c r="AQ31"/>
  <c r="AQ32"/>
  <c r="AP19"/>
  <c r="AP20"/>
  <c r="AP21"/>
  <c r="AP22"/>
  <c r="AP23"/>
  <c r="AP24"/>
  <c r="AP25"/>
  <c r="AP26"/>
  <c r="AP27"/>
  <c r="AP28"/>
  <c r="AP29"/>
  <c r="AP30"/>
  <c r="AP31"/>
  <c r="AP32"/>
  <c r="AP18"/>
  <c r="AQ18" s="1"/>
  <c r="AR18" s="1"/>
  <c r="AP17"/>
  <c r="AQ17" s="1"/>
  <c r="AR17" s="1"/>
  <c r="AP16"/>
  <c r="AQ16" s="1"/>
  <c r="AR16" s="1"/>
  <c r="AP15"/>
  <c r="AQ15" s="1"/>
  <c r="AR15" s="1"/>
  <c r="AP14"/>
  <c r="AQ14" s="1"/>
  <c r="AR14" s="1"/>
  <c r="AP13"/>
  <c r="AQ13" s="1"/>
  <c r="AR13" s="1"/>
  <c r="AP12"/>
  <c r="AQ12" s="1"/>
  <c r="AR12" s="1"/>
  <c r="AP11"/>
  <c r="AQ11" s="1"/>
  <c r="AR11" s="1"/>
  <c r="AP10"/>
  <c r="AQ10" s="1"/>
  <c r="AR10" s="1"/>
  <c r="AP9"/>
  <c r="AQ9" s="1"/>
  <c r="AR9" s="1"/>
  <c r="AP8"/>
  <c r="AQ8" s="1"/>
  <c r="AR8" s="1"/>
  <c r="AP7"/>
  <c r="AQ7" s="1"/>
  <c r="AR7" s="1"/>
  <c r="AP6"/>
  <c r="AQ6" s="1"/>
  <c r="AR6" s="1"/>
  <c r="AP5"/>
  <c r="AQ5" s="1"/>
  <c r="AR5" s="1"/>
  <c r="AP4"/>
  <c r="AQ4" s="1"/>
  <c r="AR4" s="1"/>
  <c r="AP3"/>
  <c r="AQ3" s="1"/>
  <c r="AP2"/>
  <c r="AQ2" s="1"/>
  <c r="AR2" s="1"/>
  <c r="AR3" l="1"/>
</calcChain>
</file>

<file path=xl/sharedStrings.xml><?xml version="1.0" encoding="utf-8"?>
<sst xmlns="http://schemas.openxmlformats.org/spreadsheetml/2006/main" count="373" uniqueCount="102">
  <si>
    <t xml:space="preserve"> </t>
  </si>
  <si>
    <t>Программа</t>
  </si>
  <si>
    <t>ГОСТ, ТУ, ОСТ, опросный лист и пр.</t>
  </si>
  <si>
    <t>Объект</t>
  </si>
  <si>
    <t>Реквизиты получателя</t>
  </si>
  <si>
    <t xml:space="preserve">Примечание </t>
  </si>
  <si>
    <t>Наименование продукции</t>
  </si>
  <si>
    <t>Ед. изм.</t>
  </si>
  <si>
    <t>Кол-во всего</t>
  </si>
  <si>
    <t>№ п/п</t>
  </si>
  <si>
    <t>Способ доставки</t>
  </si>
  <si>
    <t>Ставка НДС, %</t>
  </si>
  <si>
    <t>Сумма НДС на условии франко-станции Покупателя, руб.</t>
  </si>
  <si>
    <t>Цена за ед. на условии франко-станции Покупателя, без НДС руб.</t>
  </si>
  <si>
    <t>Сумма с НДС на условии франко-станции Покупателя, руб.</t>
  </si>
  <si>
    <t xml:space="preserve">Сумма на условии франко-станции Покупателя, без НДС руб. </t>
  </si>
  <si>
    <t>Производитель</t>
  </si>
  <si>
    <t>Дата поставки</t>
  </si>
  <si>
    <t>Код позиции</t>
  </si>
  <si>
    <t>ОСТ</t>
  </si>
  <si>
    <t>Страна происхождения</t>
  </si>
  <si>
    <t>РЭН</t>
  </si>
  <si>
    <t>Июль 2012</t>
  </si>
  <si>
    <t>Август 2012</t>
  </si>
  <si>
    <t>Сентябрь 2012</t>
  </si>
  <si>
    <t>Ноябрь 2012</t>
  </si>
  <si>
    <t>Декабрь 2012</t>
  </si>
  <si>
    <t>Апрель 2013</t>
  </si>
  <si>
    <t>Май 2013</t>
  </si>
  <si>
    <t>Июнь 2013</t>
  </si>
  <si>
    <t>Июль 2013</t>
  </si>
  <si>
    <t>Август 2013</t>
  </si>
  <si>
    <t>Сентябрь 2013</t>
  </si>
  <si>
    <t>Октябрь 2013</t>
  </si>
  <si>
    <t>Ноябрь 2013</t>
  </si>
  <si>
    <t>Декабрь 2013</t>
  </si>
  <si>
    <t>Январь 2014</t>
  </si>
  <si>
    <t>Февраль 2014</t>
  </si>
  <si>
    <t>Март 2014</t>
  </si>
  <si>
    <t>Апрель 2014</t>
  </si>
  <si>
    <t>Май 2014</t>
  </si>
  <si>
    <t>Июнь 2014</t>
  </si>
  <si>
    <t>Июль 2014</t>
  </si>
  <si>
    <t>Август 2014</t>
  </si>
  <si>
    <t>Сентябрь 2014</t>
  </si>
  <si>
    <t>Октябрь 2014</t>
  </si>
  <si>
    <t>ноябрь 2012</t>
  </si>
  <si>
    <t>ж/д, авто</t>
  </si>
  <si>
    <t>Предельно-допустимая цена за ед. продукции, без учёта НДС с учётом транспортных расходов, руб.</t>
  </si>
  <si>
    <t>БМН</t>
  </si>
  <si>
    <t>АХО ЯРНУ</t>
  </si>
  <si>
    <t>АХО ВРНУ</t>
  </si>
  <si>
    <t>АХО БПТО</t>
  </si>
  <si>
    <t>АХО АУП</t>
  </si>
  <si>
    <t>шт</t>
  </si>
  <si>
    <t>195009, Арсенальная набережная д.11/2. Контактные телефоны: Начальник АХО Савин Александр Викторович т. (921) 913-20-92, (812) 703-47-65</t>
  </si>
  <si>
    <t xml:space="preserve">ноябрь 2012 </t>
  </si>
  <si>
    <t>4584022</t>
  </si>
  <si>
    <t>4584319</t>
  </si>
  <si>
    <t>4584503</t>
  </si>
  <si>
    <t>4584501</t>
  </si>
  <si>
    <t>4584504</t>
  </si>
  <si>
    <t>4584039</t>
  </si>
  <si>
    <t>4584505</t>
  </si>
  <si>
    <t>4584506</t>
  </si>
  <si>
    <t>4584058</t>
  </si>
  <si>
    <t>4584071</t>
  </si>
  <si>
    <t>4584072</t>
  </si>
  <si>
    <t>4584205</t>
  </si>
  <si>
    <t>4584206</t>
  </si>
  <si>
    <t>4584209</t>
  </si>
  <si>
    <t>4584320</t>
  </si>
  <si>
    <t>4584321</t>
  </si>
  <si>
    <t>4584323</t>
  </si>
  <si>
    <t>4584502</t>
  </si>
  <si>
    <t>Ежедневник датированный 15х21. Внутренний блок *, состоит из 352 стр., бумага белая. Материал обложки**: мягкая, матовая, фактурная, имитирующая растрескавшуюся на солнце землю, с имитацией прошивки по периметру. Блинтовое тиснение эмблемы ОАО «АК «Транснефть» и наименования ООО «Балтнефтепровод». Информационная вклейка об ООО «Балтнефтепровод».  (см. примечание)</t>
  </si>
  <si>
    <t>Ежедневник недатированный 15х21. Внутренний блок *, состоит из 352 стр., бумага белая. Материал обложки** : мягкая, матовая, фактурная, имитирующая растрескавшуюся на солнце землю, с имитацией прошивки по периметру. Блинтовое тиснение эмблемы ОАО «АК «Транснефть» и наименования ООО «Балтнефтепровод». Информационная вклейка об ООО «Балтнефтепровод». Фирменная продукция для ООО "Балтнефтепровод", изготавливается на заказ (см. примечание)</t>
  </si>
  <si>
    <t>Планинг 11х29. Внутренний блок *, состоит из 128 стр., бумага белая. Материал обложки**: мягкая, матовая, фактурная, имитирующая растрескавшуюся на солнце землю, с имитацией прошивки по периметру. Блинтовое тиснение эмблемы ОАО «АК «Транснефть» и наименования ООО «Балтнефтепровод». (см. примечание)</t>
  </si>
  <si>
    <t>Телефонная книга 15х21. Внутренний блок ***, состоит из 96 стр., бумага белая. Материал обложки**: мягкая, матовая, фактурная, имитирующая растрескавшуюся на солнце землю, с имитацией прошивки по периметру. Блинтовое тиснение эмблемы ОАО «АК «Транснефть» и наименования ООО «Балтнефтепровод».(см. примечание)</t>
  </si>
  <si>
    <t>Визитница11,5х23,5. Настольная на 128 карт. Материал обложки**: мягкая, матовая, фактурная, имитирующая растрескавшуюся на солнце землю. Блинтовое тиснение эмблемы ОАО «АК «Транснефть» и наименования «ООО «Балтнефтепровод».(см. примечание)</t>
  </si>
  <si>
    <t>Канцелярский набор в упаковке «книжка». (Ежедневник недатированный 15х21 + визитница 12х26 + ручка шариковая "PARLAMENT" или аналог. Корпус вишня+золото с лазерной гравировкой эмблемы ОАО «АК «Транснефть» и наименования ООО «Балтнефтепровод»). Цвет ложемента красный. Материал обложки** : мягкая, матовая, фактурная, имитирующая растрескавшуюся на солнце землю, с имитацией прошивки по периметру. Блинтовое тиснение эмблемы ОАО «АК «Транснефть» и наименования ООО «Балтнефтепровод». Тонированная бумага джалла VIP. Золочение среза. Уголки золотого цвета (4 шт.). Нанесение эмблемы ОАО «АК «Транснефть» и наименования ООО «Балтнефтепровод» на верхней крышке упаковки методом шелкографиии. (см. примечание)</t>
  </si>
  <si>
    <t>Канцелярский набор в упаковке «люкс», типа «крышка-дно». (Ежедневник недатированный 15х21 + визитница 12х26 + ручка шариковая "PARLAMENT" или аналог. Корпус вишня+золото с лазерной гравировкой эмблемы ОАО «АК «Транснефть» и наименования ООО «Балтнефтепровод»). Цвет ложемента красный. Материал обложки**: мягкая, матовая, фактурная, имитирующая растрескавшуюся на солнце землю, с имитацией прошивки по периметру. Блинтовое тиснение эмблемы ОАО «АК «Транснефть» и наименования ООО «Балтнефтепровод». Тонированная бумага джалла VIP. Золочение среза. Уголки золотого цвета (4 шт.). Нанесение эмблемы ОАО «АК «Транснефть» и наименования ООО «Балтнефтепровод» на верхней крышке упаковки методом шелкографиии. (см. примечание)</t>
  </si>
  <si>
    <t xml:space="preserve">Ручка шариковая В1 "ADVISOR" или аналог, черный корпус/золотой клип, синий корпус/золотой клип, красный копрус/золотой клип. С нанесением тампопечатью эмблемы ОАО «АК «Транснефть» и наименования «ООО «Балтнефтепровод». </t>
  </si>
  <si>
    <t>Ручка роллер Senator Delgado Classic или аналог, корпус металлик/золотой клип. С нанесением тампопечатью эмблемы ОАО «АК «Транснефть» и наименования «ООО «Балтнефтепровод»</t>
  </si>
  <si>
    <t xml:space="preserve">Ручка роллер Senator Delgado Classic или аналог, корпус черный/золотой клип. С нанесением тампопечатью эмблемы ОАО «АК «Транснефть» и наименования «ООО «Балтнефтепровод».  </t>
  </si>
  <si>
    <t xml:space="preserve">Набор Senator Delgado Classic или аналог, корпус металлик/золотой клип. С нанесением на ручки эмблемы ОАО «АК «Транснефть» и наименования «ООО «Балтнефтепровод».  </t>
  </si>
  <si>
    <t xml:space="preserve">Набор Senator Delgado Classic или аналог, корпус черный/золотой клип. С нанесением на ручки эмблемы ОАО «АК «Транснефть» и наименования «ООО «Балтнефтепровод».  </t>
  </si>
  <si>
    <t>Ежедневник недатированный 15х21. Внутренний блок *, состоит из 352 стр., бумага белая. Материал обложки** : мягкая, матовая, фактурная, имитирующая растрескавшуюся на солнце землю, с имитацией прошивки по периметру. Блинтовое тиснение эмблемы ОАО «АК «Транснефть» и наименования ООО «Балтнефтепровод». Информационная вклейка об ООО «Балтнефтепровод». фирменная продукция для ООО "Балтнефтепровод", изготавливается на заказ. ( см. примечание)</t>
  </si>
  <si>
    <t>Планинг 11х29. Внутренний блок *, состоит из 128 стр., бумага белая. Материал обложки **: мягкая, матовая, фактурная, имитирующая растрескавшуюся на солнце землю, с имитацией прошивки по периметру. Блинтовое тиснение эмблемы ОАО «АК «Транснефть» и наименования ООО «Балтнефтепровод». (см. примечание)</t>
  </si>
  <si>
    <t>Канцелярский набор в упаковке «люкс», типа «крышка-дно». (Ежедневник недатированный 15х21 + визитница 12х26 + ручка шариковая "PARLAMENT" или аналог. Корпус вишня+золото с лазерной гравировкой эмблемы ОАО «АК «Транснефть» и ООО «Балтнефтепровод»). Цвет ложемента красный. Материал обложки** : мягкая, матовая, фактурная, имитирующая растрескавшуюся на солнце землю, с имитацией прошивки по периметру. Блинтовое тиснение эмблемы ОАО «АК «Транснефть» и наименования ООО «Балтнефтепровод». Тонированная бумага джалла VIP. Золочение среза. Уголки золотого цвета (4 шт.). Нанесение эмблемы ОАО «АК «Транснефть» и наименования ООО «Балтнефтепровод» на верхней крышке упаковки методом шелкографиии. (см. примечание)</t>
  </si>
  <si>
    <t xml:space="preserve">Ежедневник недатированный 15х21. Внутренний блок *, состоит из 352 стр., бумага белая. Материал обложки**: мягкая, матовая, фактурная, имитирующая растрескавшуюся на солнце землю, с имитацией прошивки по периметру. Блинтовое тиснение эмблемы ОАО «АК «Транснефть» и наименования ООО «Балтнефтепровод». Информационная вклейка об ООО «Балтнефтепровод». фирменная продукция для ООО "Балтнефтепровод", изготавливается на заказ. (см. примечание) </t>
  </si>
  <si>
    <t>Планинг 11х29. Внутренний блок *, состоит из 128 стр., бумага белая. Материал обложки** : мягкая, матовая, фактурная, имитирующая растрескавшуюся на солнце землю, с имитацией прошивки по периметру. Блинтовое тиснение эмблемы ОАО «АК «Транснефть» и наименования ООО «Балтнефтепровод». (см. примечание)</t>
  </si>
  <si>
    <t>Канцелярский набор в упаковке «книжка». (Ежедневник недатированный 15х21 + визитница 12х26 + ручка шариковая "PARLAMENT" или аналог. Корпус вишня+золото с лазерной гравировкой эмблемы ОАО «АК «Транснефть» и  ООО «Балтнефтепровод»). Цвет ложемента красный. Материал обложки** : мягкая, матовая, фактурная, имитирующая растрескавшуюся на солнце землю , с имитацией прошивки по периметру. Блинтовое тиснение эмблемы ОАО «АК «Транснефть» и наименования ООО «Балтнефтепровод». Тонированная бумага джалла VIP. Золочение среза. Уголки золотого цвета (4 шт.). Нанесение эмблемы ОАО «АК «Транснефть» и наименования ООО «Балтнефтепровод» на верхней крышке упаковки методом шелкографиии. (см. примечание)</t>
  </si>
  <si>
    <t xml:space="preserve">Ручка роллер Senator Delgado Classic, корпус черный/золотой клип или аналог. С нанесением тампопечатью эмблемы ОАО «АК «Транснефть» и наименования «ООО «Балтнефтепровод».  </t>
  </si>
  <si>
    <t>Ежедневник датированный 15х21. Внутренний блок *, состоит из 352 стр., бумага белая. Материал обложки** : мягкая, матовая, фактурная, имитирующая растрескавшуюся на солнце землю, с имитацией прошивки по периметру. Блинтовое тиснение эмблемы ОАО «АК «Транснефть» и наименования ООО «Балтнефтепровод». Информационная вклейка об ООО «Балтнефтепровод». (см. примечание)</t>
  </si>
  <si>
    <t>Ежедневник недатированный 15х21. Внутренний блок *, состоит из 352 стр., бумага белая. Материал обложки** : мягкая, матовая, фактурная, имитирующая растрескавшуюся на солнце землю, с имитацией прошивки по периметру. Блинтовое тиснение эмблемы ОАО «АК «Транснефть» и наименования ООО «Балтнефтепровод». Информационная вклейка об ООО «Балтнефтепровод». (см. примечание)</t>
  </si>
  <si>
    <t>Еженедельник 21х26 Внутренний блок *, состоит из 144 стр., бумага белая. Материал обложки **: мягкая, матовая, фактурная, имитирующая растрескавшуюся на солнце землю, с имитацией прошивки по периметру. Блинтовое тиснение эмблемы ОАО «АК «Транснефть» и наименования ООО «Балтнефтепровод». Информационная вклейка об ООО «Балтнефтепровод». (см. примечание)</t>
  </si>
  <si>
    <t>Телефонная книга 15х21. Внутренний блок ***, состоит из  96 стр., бумага белая. Материал обложки** : мягкая, матовая, фактурная, имитирующая растрескавшуюся на солнце землю, с имитацией прошивки по периметру. Блинтовое тиснение эмблемы ОАО «АК «Транснефть» и наименования ООО «Балтнефтепровод». (см. примечание)</t>
  </si>
  <si>
    <t>Канцелярский набор в упаковке «книжка». (Ежедневник недатированный 15х21 + визитница 12х26 + ручка шариковая "PARLAMENT" или аналог, корпус вишня+золото с лазерной гравировкой эмблемы ОАО «АК «Транснефть» и  ООО «Балтнефтепровод»). Цвет ложемента красный. Материал обложки ** : мягкая, матовая, фактурная, имитирующая растрескавшуюся на солнце землю, с имитацией прошивки по периметру. Блинтовое тиснение эмблемы ОАО «АК «Транснефть» и наименования ООО «Балтнефтепровод». Тонированная бумага джалла VIP. Золочение среза. Уголки золотого цвета (4 шт.). Нанесение эмблемы ОАО «АК «Транснефть» и наименования ООО «Балтнефтепровод» на верхней крышке упаковки методом шелкографиии. (см. примечание)</t>
  </si>
  <si>
    <t>Планинг 11х29. Внутренний блок *,состоит из  128 стр., бумага белая. Материал обложки** : мягкая, матовая, фактурная, имитирующая растрескавшуюся на солнце землю, с имитацией прошивки по периметру. Блинтовое тиснение эмблемы ОАО «АК «Транснефть» и наименования ООО «Балтнефтепровод».(см. примечание)</t>
  </si>
  <si>
    <t>Визитница11,5х23,5. Настольная на 128 карт. Материал обложки**: мягкая, матовая, фактурная, имитирующая растрескавшуюся на солнце землю. Блинтовое тиснение эмблемы ОАО «АК «Транснефть» и наименования «ООО «Балтнефтепровод». (см. примечание)</t>
  </si>
  <si>
    <t xml:space="preserve">1. Все дополнительные расходы (накладные, транспортные, дизайн проект, изготовление макетов и т.п.) включать в стоимость продукции. 2. Доставка в пределах г. Санкт-Петербурга. 3. *Образец внутреннего блока серия «Классик» из коллекции «ЕЖЕ 2012» (производитель Издательская компания "ЕЖЕ"). Поставляемая продукция должна соответствовать цветовой гамме и макету образца.    4. **Образец материала обложек «Софт (темный бордо)» из коллекции «ЕЖЕ 2012»  (производитель Издательская компания "ЕЖЕ"). Поставляемая продукция, должна соответствовать фактуре и цвету приведенных материалов. 5. ***Образец внутреннего блока серия «Рубрика» из коллекции «ЕЖЕ 2012» (производитель Издательская компания "ЕЖЕ"). Поставляемая продукция должна соответствовать цветовой гамме и макету образца.    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</si>
</sst>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[$-419]mmmm\ yyyy;@"/>
  </numFmts>
  <fonts count="5">
    <font>
      <sz val="10"/>
      <color indexed="8"/>
      <name val="Arial"/>
      <charset val="204"/>
    </font>
    <font>
      <sz val="10"/>
      <color indexed="8"/>
      <name val="Arial"/>
      <charset val="204"/>
    </font>
    <font>
      <sz val="8"/>
      <name val="Arial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textRotation="90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9" fontId="0" fillId="0" borderId="1" xfId="0" applyNumberForma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0" fillId="0" borderId="1" xfId="0" applyBorder="1"/>
    <xf numFmtId="4" fontId="0" fillId="0" borderId="1" xfId="0" applyNumberFormat="1" applyBorder="1"/>
  </cellXfs>
  <cellStyles count="2">
    <cellStyle name="Обычный" xfId="0" builtinId="0"/>
    <cellStyle name="Финансовый" xfId="1" builtinId="3"/>
  </cellStyles>
  <dxfs count="2">
    <dxf>
      <font>
        <b/>
        <i val="0"/>
        <condense val="0"/>
        <extend val="0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S34"/>
  <sheetViews>
    <sheetView tabSelected="1" zoomScale="70" zoomScaleNormal="70" zoomScaleSheetLayoutView="130" workbookViewId="0">
      <selection activeCell="G36" sqref="G36"/>
    </sheetView>
  </sheetViews>
  <sheetFormatPr defaultRowHeight="30" customHeight="1"/>
  <cols>
    <col min="1" max="1" width="6.42578125" customWidth="1"/>
    <col min="2" max="2" width="10.7109375" customWidth="1"/>
    <col min="3" max="3" width="6.85546875" customWidth="1"/>
    <col min="4" max="4" width="10.85546875" customWidth="1"/>
    <col min="5" max="5" width="15.42578125" customWidth="1"/>
    <col min="6" max="6" width="29.28515625" style="1" customWidth="1"/>
    <col min="7" max="7" width="21.5703125" style="1" customWidth="1"/>
    <col min="8" max="8" width="17.28515625" style="1" customWidth="1"/>
    <col min="9" max="9" width="13.85546875" style="1" customWidth="1"/>
    <col min="10" max="10" width="7.5703125" customWidth="1"/>
    <col min="11" max="11" width="11.5703125" customWidth="1"/>
    <col min="12" max="14" width="6.42578125" hidden="1" customWidth="1"/>
    <col min="15" max="16" width="6.42578125" customWidth="1"/>
    <col min="17" max="35" width="6.42578125" hidden="1" customWidth="1"/>
    <col min="36" max="36" width="6.5703125" customWidth="1"/>
    <col min="37" max="37" width="19.28515625" style="7" hidden="1" customWidth="1"/>
    <col min="38" max="38" width="31.42578125" style="1" customWidth="1"/>
    <col min="39" max="39" width="17.42578125" style="6" customWidth="1"/>
    <col min="40" max="40" width="16.5703125" style="7" customWidth="1"/>
    <col min="41" max="41" width="11.85546875" style="7" customWidth="1"/>
    <col min="42" max="44" width="16.7109375" style="7" customWidth="1"/>
    <col min="45" max="45" width="16.7109375" customWidth="1"/>
  </cols>
  <sheetData>
    <row r="1" spans="1:45" ht="30" customHeight="1">
      <c r="A1" s="2" t="s">
        <v>9</v>
      </c>
      <c r="B1" s="2" t="s">
        <v>18</v>
      </c>
      <c r="C1" s="2" t="s">
        <v>19</v>
      </c>
      <c r="D1" s="2" t="s">
        <v>1</v>
      </c>
      <c r="E1" s="2" t="s">
        <v>3</v>
      </c>
      <c r="F1" s="2" t="s">
        <v>6</v>
      </c>
      <c r="G1" s="2" t="s">
        <v>2</v>
      </c>
      <c r="H1" s="2" t="s">
        <v>16</v>
      </c>
      <c r="I1" s="2" t="s">
        <v>20</v>
      </c>
      <c r="J1" s="2" t="s">
        <v>7</v>
      </c>
      <c r="K1" s="13" t="s">
        <v>17</v>
      </c>
      <c r="L1" s="3" t="s">
        <v>22</v>
      </c>
      <c r="M1" s="3" t="s">
        <v>23</v>
      </c>
      <c r="N1" s="3" t="s">
        <v>24</v>
      </c>
      <c r="O1" s="3" t="s">
        <v>25</v>
      </c>
      <c r="P1" s="3" t="s">
        <v>26</v>
      </c>
      <c r="Q1" s="3" t="s">
        <v>27</v>
      </c>
      <c r="R1" s="3" t="s">
        <v>28</v>
      </c>
      <c r="S1" s="3" t="s">
        <v>29</v>
      </c>
      <c r="T1" s="3" t="s">
        <v>30</v>
      </c>
      <c r="U1" s="3" t="s">
        <v>31</v>
      </c>
      <c r="V1" s="3" t="s">
        <v>32</v>
      </c>
      <c r="W1" s="3" t="s">
        <v>33</v>
      </c>
      <c r="X1" s="3" t="s">
        <v>34</v>
      </c>
      <c r="Y1" s="3" t="s">
        <v>35</v>
      </c>
      <c r="Z1" s="3" t="s">
        <v>36</v>
      </c>
      <c r="AA1" s="3" t="s">
        <v>37</v>
      </c>
      <c r="AB1" s="3" t="s">
        <v>38</v>
      </c>
      <c r="AC1" s="3" t="s">
        <v>39</v>
      </c>
      <c r="AD1" s="3" t="s">
        <v>40</v>
      </c>
      <c r="AE1" s="3" t="s">
        <v>41</v>
      </c>
      <c r="AF1" s="3" t="s">
        <v>42</v>
      </c>
      <c r="AG1" s="3" t="s">
        <v>43</v>
      </c>
      <c r="AH1" s="3" t="s">
        <v>44</v>
      </c>
      <c r="AI1" s="3" t="s">
        <v>45</v>
      </c>
      <c r="AJ1" s="2" t="s">
        <v>8</v>
      </c>
      <c r="AK1" s="4" t="s">
        <v>10</v>
      </c>
      <c r="AL1" s="2" t="s">
        <v>4</v>
      </c>
      <c r="AM1" s="4" t="s">
        <v>48</v>
      </c>
      <c r="AN1" s="4" t="s">
        <v>13</v>
      </c>
      <c r="AO1" s="4" t="s">
        <v>11</v>
      </c>
      <c r="AP1" s="5" t="s">
        <v>15</v>
      </c>
      <c r="AQ1" s="5" t="s">
        <v>12</v>
      </c>
      <c r="AR1" s="5" t="s">
        <v>14</v>
      </c>
      <c r="AS1" s="2" t="s">
        <v>5</v>
      </c>
    </row>
    <row r="2" spans="1:45" s="1" customFormat="1" ht="30" customHeight="1">
      <c r="A2" s="8">
        <v>1</v>
      </c>
      <c r="B2" s="9" t="s">
        <v>57</v>
      </c>
      <c r="C2" s="9" t="s">
        <v>49</v>
      </c>
      <c r="D2" s="9" t="s">
        <v>21</v>
      </c>
      <c r="E2" s="9" t="s">
        <v>50</v>
      </c>
      <c r="F2" s="14" t="s">
        <v>75</v>
      </c>
      <c r="G2" s="14"/>
      <c r="H2" s="9"/>
      <c r="I2" s="9" t="s">
        <v>0</v>
      </c>
      <c r="J2" s="9" t="s">
        <v>54</v>
      </c>
      <c r="K2" s="15" t="s">
        <v>56</v>
      </c>
      <c r="L2" s="9"/>
      <c r="M2" s="9"/>
      <c r="N2" s="9"/>
      <c r="O2" s="9">
        <v>250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>
        <v>250</v>
      </c>
      <c r="AK2" s="10" t="s">
        <v>47</v>
      </c>
      <c r="AL2" s="9" t="s">
        <v>55</v>
      </c>
      <c r="AM2" s="10">
        <v>245.11</v>
      </c>
      <c r="AN2" s="10"/>
      <c r="AO2" s="12">
        <v>0.18</v>
      </c>
      <c r="AP2" s="10">
        <f t="shared" ref="AP2:AP34" si="0">ROUND(ROUND(AN2,2)*AJ2,2)</f>
        <v>0</v>
      </c>
      <c r="AQ2" s="10">
        <f t="shared" ref="AQ2:AQ34" si="1">ROUND(AP2*AO2,2)</f>
        <v>0</v>
      </c>
      <c r="AR2" s="10">
        <f t="shared" ref="AR2:AR34" si="2">AQ2+AP2</f>
        <v>0</v>
      </c>
      <c r="AS2" s="11" t="s">
        <v>101</v>
      </c>
    </row>
    <row r="3" spans="1:45" s="1" customFormat="1" ht="30" customHeight="1">
      <c r="A3" s="8">
        <v>2</v>
      </c>
      <c r="B3" s="9" t="s">
        <v>58</v>
      </c>
      <c r="C3" s="9" t="s">
        <v>49</v>
      </c>
      <c r="D3" s="9" t="s">
        <v>21</v>
      </c>
      <c r="E3" s="9" t="s">
        <v>50</v>
      </c>
      <c r="F3" s="14" t="s">
        <v>76</v>
      </c>
      <c r="G3" s="14"/>
      <c r="H3" s="9"/>
      <c r="I3" s="9" t="s">
        <v>0</v>
      </c>
      <c r="J3" s="9" t="s">
        <v>54</v>
      </c>
      <c r="K3" s="15" t="s">
        <v>56</v>
      </c>
      <c r="L3" s="9"/>
      <c r="M3" s="9"/>
      <c r="N3" s="9"/>
      <c r="O3" s="9">
        <v>250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>
        <v>250</v>
      </c>
      <c r="AK3" s="10" t="s">
        <v>47</v>
      </c>
      <c r="AL3" s="9" t="s">
        <v>55</v>
      </c>
      <c r="AM3" s="10">
        <v>247.71</v>
      </c>
      <c r="AN3" s="10"/>
      <c r="AO3" s="12">
        <v>0.18</v>
      </c>
      <c r="AP3" s="10">
        <f t="shared" si="0"/>
        <v>0</v>
      </c>
      <c r="AQ3" s="10">
        <f t="shared" si="1"/>
        <v>0</v>
      </c>
      <c r="AR3" s="10">
        <f t="shared" si="2"/>
        <v>0</v>
      </c>
      <c r="AS3" s="11" t="s">
        <v>101</v>
      </c>
    </row>
    <row r="4" spans="1:45" s="1" customFormat="1" ht="30" customHeight="1">
      <c r="A4" s="8">
        <v>3</v>
      </c>
      <c r="B4" s="9" t="s">
        <v>59</v>
      </c>
      <c r="C4" s="9" t="s">
        <v>49</v>
      </c>
      <c r="D4" s="9" t="s">
        <v>21</v>
      </c>
      <c r="E4" s="9" t="s">
        <v>50</v>
      </c>
      <c r="F4" s="14" t="s">
        <v>77</v>
      </c>
      <c r="G4" s="14"/>
      <c r="H4" s="9"/>
      <c r="I4" s="9" t="s">
        <v>0</v>
      </c>
      <c r="J4" s="9" t="s">
        <v>54</v>
      </c>
      <c r="K4" s="15" t="s">
        <v>46</v>
      </c>
      <c r="L4" s="9"/>
      <c r="M4" s="9"/>
      <c r="N4" s="9"/>
      <c r="O4" s="9">
        <v>30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>
        <v>30</v>
      </c>
      <c r="AK4" s="10" t="s">
        <v>47</v>
      </c>
      <c r="AL4" s="9" t="s">
        <v>55</v>
      </c>
      <c r="AM4" s="10">
        <v>237.31</v>
      </c>
      <c r="AN4" s="10"/>
      <c r="AO4" s="12">
        <v>0.18</v>
      </c>
      <c r="AP4" s="10">
        <f t="shared" si="0"/>
        <v>0</v>
      </c>
      <c r="AQ4" s="10">
        <f t="shared" si="1"/>
        <v>0</v>
      </c>
      <c r="AR4" s="10">
        <f t="shared" si="2"/>
        <v>0</v>
      </c>
      <c r="AS4" s="11" t="s">
        <v>101</v>
      </c>
    </row>
    <row r="5" spans="1:45" s="1" customFormat="1" ht="30" customHeight="1">
      <c r="A5" s="8">
        <v>4</v>
      </c>
      <c r="B5" s="9" t="s">
        <v>60</v>
      </c>
      <c r="C5" s="9" t="s">
        <v>49</v>
      </c>
      <c r="D5" s="9" t="s">
        <v>21</v>
      </c>
      <c r="E5" s="9" t="s">
        <v>50</v>
      </c>
      <c r="F5" s="14" t="s">
        <v>78</v>
      </c>
      <c r="G5" s="14"/>
      <c r="H5" s="9"/>
      <c r="I5" s="9" t="s">
        <v>0</v>
      </c>
      <c r="J5" s="9" t="s">
        <v>54</v>
      </c>
      <c r="K5" s="15" t="s">
        <v>46</v>
      </c>
      <c r="L5" s="9"/>
      <c r="M5" s="9"/>
      <c r="N5" s="9"/>
      <c r="O5" s="9">
        <v>50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>
        <v>50</v>
      </c>
      <c r="AK5" s="10" t="s">
        <v>47</v>
      </c>
      <c r="AL5" s="9" t="s">
        <v>55</v>
      </c>
      <c r="AM5" s="10">
        <v>171.66</v>
      </c>
      <c r="AN5" s="10"/>
      <c r="AO5" s="12">
        <v>0.18</v>
      </c>
      <c r="AP5" s="10">
        <f t="shared" si="0"/>
        <v>0</v>
      </c>
      <c r="AQ5" s="10">
        <f t="shared" si="1"/>
        <v>0</v>
      </c>
      <c r="AR5" s="10">
        <f t="shared" si="2"/>
        <v>0</v>
      </c>
      <c r="AS5" s="11" t="s">
        <v>101</v>
      </c>
    </row>
    <row r="6" spans="1:45" s="1" customFormat="1" ht="30" customHeight="1">
      <c r="A6" s="8">
        <v>5</v>
      </c>
      <c r="B6" s="9" t="s">
        <v>61</v>
      </c>
      <c r="C6" s="9" t="s">
        <v>49</v>
      </c>
      <c r="D6" s="9" t="s">
        <v>21</v>
      </c>
      <c r="E6" s="9" t="s">
        <v>50</v>
      </c>
      <c r="F6" s="14" t="s">
        <v>79</v>
      </c>
      <c r="G6" s="14"/>
      <c r="H6" s="9"/>
      <c r="I6" s="9" t="s">
        <v>0</v>
      </c>
      <c r="J6" s="9" t="s">
        <v>54</v>
      </c>
      <c r="K6" s="15" t="s">
        <v>46</v>
      </c>
      <c r="L6" s="9"/>
      <c r="M6" s="9"/>
      <c r="N6" s="9"/>
      <c r="O6" s="9">
        <v>25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>
        <v>25</v>
      </c>
      <c r="AK6" s="10" t="s">
        <v>47</v>
      </c>
      <c r="AL6" s="9" t="s">
        <v>55</v>
      </c>
      <c r="AM6" s="10">
        <v>333.17</v>
      </c>
      <c r="AN6" s="10"/>
      <c r="AO6" s="12">
        <v>0.18</v>
      </c>
      <c r="AP6" s="10">
        <f t="shared" si="0"/>
        <v>0</v>
      </c>
      <c r="AQ6" s="10">
        <f t="shared" si="1"/>
        <v>0</v>
      </c>
      <c r="AR6" s="10">
        <f t="shared" si="2"/>
        <v>0</v>
      </c>
      <c r="AS6" s="11" t="s">
        <v>101</v>
      </c>
    </row>
    <row r="7" spans="1:45" s="1" customFormat="1" ht="30" customHeight="1">
      <c r="A7" s="8">
        <v>6</v>
      </c>
      <c r="B7" s="9" t="s">
        <v>62</v>
      </c>
      <c r="C7" s="9" t="s">
        <v>49</v>
      </c>
      <c r="D7" s="9" t="s">
        <v>21</v>
      </c>
      <c r="E7" s="9" t="s">
        <v>50</v>
      </c>
      <c r="F7" s="14" t="s">
        <v>80</v>
      </c>
      <c r="G7" s="14"/>
      <c r="H7" s="9"/>
      <c r="I7" s="9" t="s">
        <v>0</v>
      </c>
      <c r="J7" s="9" t="s">
        <v>54</v>
      </c>
      <c r="K7" s="15" t="s">
        <v>46</v>
      </c>
      <c r="L7" s="9"/>
      <c r="M7" s="9"/>
      <c r="N7" s="9"/>
      <c r="O7" s="9">
        <v>30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>
        <v>30</v>
      </c>
      <c r="AK7" s="10" t="s">
        <v>47</v>
      </c>
      <c r="AL7" s="9" t="s">
        <v>55</v>
      </c>
      <c r="AM7" s="10">
        <v>1024.45</v>
      </c>
      <c r="AN7" s="10"/>
      <c r="AO7" s="12">
        <v>0.18</v>
      </c>
      <c r="AP7" s="10">
        <f t="shared" si="0"/>
        <v>0</v>
      </c>
      <c r="AQ7" s="10">
        <f t="shared" si="1"/>
        <v>0</v>
      </c>
      <c r="AR7" s="10">
        <f t="shared" si="2"/>
        <v>0</v>
      </c>
      <c r="AS7" s="11" t="s">
        <v>101</v>
      </c>
    </row>
    <row r="8" spans="1:45" s="1" customFormat="1" ht="30" customHeight="1">
      <c r="A8" s="8">
        <v>7</v>
      </c>
      <c r="B8" s="9" t="s">
        <v>62</v>
      </c>
      <c r="C8" s="9" t="s">
        <v>49</v>
      </c>
      <c r="D8" s="9" t="s">
        <v>21</v>
      </c>
      <c r="E8" s="9" t="s">
        <v>50</v>
      </c>
      <c r="F8" s="14" t="s">
        <v>81</v>
      </c>
      <c r="G8" s="14"/>
      <c r="H8" s="9"/>
      <c r="I8" s="9" t="s">
        <v>0</v>
      </c>
      <c r="J8" s="9" t="s">
        <v>54</v>
      </c>
      <c r="K8" s="15" t="s">
        <v>46</v>
      </c>
      <c r="L8" s="9"/>
      <c r="M8" s="9"/>
      <c r="N8" s="9"/>
      <c r="O8" s="9">
        <v>40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>
        <v>40</v>
      </c>
      <c r="AK8" s="10" t="s">
        <v>47</v>
      </c>
      <c r="AL8" s="9" t="s">
        <v>55</v>
      </c>
      <c r="AM8" s="10">
        <v>1166.08</v>
      </c>
      <c r="AN8" s="10"/>
      <c r="AO8" s="12">
        <v>0.18</v>
      </c>
      <c r="AP8" s="10">
        <f t="shared" si="0"/>
        <v>0</v>
      </c>
      <c r="AQ8" s="10">
        <f t="shared" si="1"/>
        <v>0</v>
      </c>
      <c r="AR8" s="10">
        <f t="shared" si="2"/>
        <v>0</v>
      </c>
      <c r="AS8" s="11" t="s">
        <v>101</v>
      </c>
    </row>
    <row r="9" spans="1:45" s="1" customFormat="1" ht="30" customHeight="1">
      <c r="A9" s="8">
        <v>8</v>
      </c>
      <c r="B9" s="9" t="s">
        <v>63</v>
      </c>
      <c r="C9" s="9" t="s">
        <v>49</v>
      </c>
      <c r="D9" s="9" t="s">
        <v>21</v>
      </c>
      <c r="E9" s="9" t="s">
        <v>50</v>
      </c>
      <c r="F9" s="14" t="s">
        <v>82</v>
      </c>
      <c r="G9" s="14"/>
      <c r="H9" s="9"/>
      <c r="I9" s="9" t="s">
        <v>0</v>
      </c>
      <c r="J9" s="9" t="s">
        <v>54</v>
      </c>
      <c r="K9" s="15" t="s">
        <v>46</v>
      </c>
      <c r="L9" s="9"/>
      <c r="M9" s="9"/>
      <c r="N9" s="9"/>
      <c r="O9" s="9">
        <v>400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>
        <v>400</v>
      </c>
      <c r="AK9" s="10" t="s">
        <v>47</v>
      </c>
      <c r="AL9" s="9" t="s">
        <v>55</v>
      </c>
      <c r="AM9" s="10">
        <v>99.34</v>
      </c>
      <c r="AN9" s="10"/>
      <c r="AO9" s="12">
        <v>0.18</v>
      </c>
      <c r="AP9" s="10">
        <f t="shared" si="0"/>
        <v>0</v>
      </c>
      <c r="AQ9" s="10">
        <f t="shared" si="1"/>
        <v>0</v>
      </c>
      <c r="AR9" s="10">
        <f t="shared" si="2"/>
        <v>0</v>
      </c>
      <c r="AS9" s="11" t="s">
        <v>101</v>
      </c>
    </row>
    <row r="10" spans="1:45" s="1" customFormat="1" ht="30" customHeight="1">
      <c r="A10" s="8">
        <v>9</v>
      </c>
      <c r="B10" s="9" t="s">
        <v>64</v>
      </c>
      <c r="C10" s="9" t="s">
        <v>49</v>
      </c>
      <c r="D10" s="9" t="s">
        <v>21</v>
      </c>
      <c r="E10" s="9" t="s">
        <v>50</v>
      </c>
      <c r="F10" s="14" t="s">
        <v>83</v>
      </c>
      <c r="G10" s="14"/>
      <c r="H10" s="9"/>
      <c r="I10" s="9" t="s">
        <v>0</v>
      </c>
      <c r="J10" s="9" t="s">
        <v>54</v>
      </c>
      <c r="K10" s="15" t="s">
        <v>46</v>
      </c>
      <c r="L10" s="9"/>
      <c r="M10" s="9"/>
      <c r="N10" s="9"/>
      <c r="O10" s="9">
        <v>100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>
        <v>100</v>
      </c>
      <c r="AK10" s="10" t="s">
        <v>47</v>
      </c>
      <c r="AL10" s="9" t="s">
        <v>55</v>
      </c>
      <c r="AM10" s="10">
        <v>198.94</v>
      </c>
      <c r="AN10" s="10"/>
      <c r="AO10" s="12">
        <v>0.18</v>
      </c>
      <c r="AP10" s="10">
        <f t="shared" si="0"/>
        <v>0</v>
      </c>
      <c r="AQ10" s="10">
        <f t="shared" si="1"/>
        <v>0</v>
      </c>
      <c r="AR10" s="10">
        <f t="shared" si="2"/>
        <v>0</v>
      </c>
      <c r="AS10" s="11" t="s">
        <v>101</v>
      </c>
    </row>
    <row r="11" spans="1:45" s="1" customFormat="1" ht="30" customHeight="1">
      <c r="A11" s="8">
        <v>10</v>
      </c>
      <c r="B11" s="9" t="s">
        <v>65</v>
      </c>
      <c r="C11" s="9" t="s">
        <v>49</v>
      </c>
      <c r="D11" s="9" t="s">
        <v>21</v>
      </c>
      <c r="E11" s="9" t="s">
        <v>50</v>
      </c>
      <c r="F11" s="14" t="s">
        <v>84</v>
      </c>
      <c r="G11" s="14"/>
      <c r="H11" s="9"/>
      <c r="I11" s="9" t="s">
        <v>0</v>
      </c>
      <c r="J11" s="9" t="s">
        <v>54</v>
      </c>
      <c r="K11" s="15" t="s">
        <v>46</v>
      </c>
      <c r="L11" s="9"/>
      <c r="M11" s="9"/>
      <c r="N11" s="9"/>
      <c r="O11" s="9">
        <v>130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>
        <v>130</v>
      </c>
      <c r="AK11" s="10" t="s">
        <v>47</v>
      </c>
      <c r="AL11" s="9" t="s">
        <v>55</v>
      </c>
      <c r="AM11" s="10">
        <v>214.17</v>
      </c>
      <c r="AN11" s="10"/>
      <c r="AO11" s="12">
        <v>0.18</v>
      </c>
      <c r="AP11" s="10">
        <f t="shared" si="0"/>
        <v>0</v>
      </c>
      <c r="AQ11" s="10">
        <f t="shared" si="1"/>
        <v>0</v>
      </c>
      <c r="AR11" s="10">
        <f t="shared" si="2"/>
        <v>0</v>
      </c>
      <c r="AS11" s="11" t="s">
        <v>101</v>
      </c>
    </row>
    <row r="12" spans="1:45" s="1" customFormat="1" ht="30" customHeight="1">
      <c r="A12" s="8">
        <v>11</v>
      </c>
      <c r="B12" s="9" t="s">
        <v>66</v>
      </c>
      <c r="C12" s="9" t="s">
        <v>49</v>
      </c>
      <c r="D12" s="9" t="s">
        <v>21</v>
      </c>
      <c r="E12" s="9" t="s">
        <v>50</v>
      </c>
      <c r="F12" s="14" t="s">
        <v>85</v>
      </c>
      <c r="G12" s="14"/>
      <c r="H12" s="9"/>
      <c r="I12" s="9" t="s">
        <v>0</v>
      </c>
      <c r="J12" s="9" t="s">
        <v>54</v>
      </c>
      <c r="K12" s="15" t="s">
        <v>46</v>
      </c>
      <c r="L12" s="9"/>
      <c r="M12" s="9"/>
      <c r="N12" s="9"/>
      <c r="O12" s="9">
        <v>30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>
        <v>30</v>
      </c>
      <c r="AK12" s="10" t="s">
        <v>47</v>
      </c>
      <c r="AL12" s="9" t="s">
        <v>55</v>
      </c>
      <c r="AM12" s="10">
        <v>384.45</v>
      </c>
      <c r="AN12" s="10"/>
      <c r="AO12" s="12">
        <v>0.18</v>
      </c>
      <c r="AP12" s="10">
        <f t="shared" si="0"/>
        <v>0</v>
      </c>
      <c r="AQ12" s="10">
        <f t="shared" si="1"/>
        <v>0</v>
      </c>
      <c r="AR12" s="10">
        <f t="shared" si="2"/>
        <v>0</v>
      </c>
      <c r="AS12" s="11" t="s">
        <v>101</v>
      </c>
    </row>
    <row r="13" spans="1:45" s="1" customFormat="1" ht="30" customHeight="1">
      <c r="A13" s="8">
        <v>12</v>
      </c>
      <c r="B13" s="9" t="s">
        <v>67</v>
      </c>
      <c r="C13" s="9" t="s">
        <v>49</v>
      </c>
      <c r="D13" s="9" t="s">
        <v>21</v>
      </c>
      <c r="E13" s="9" t="s">
        <v>50</v>
      </c>
      <c r="F13" s="14" t="s">
        <v>86</v>
      </c>
      <c r="G13" s="14"/>
      <c r="H13" s="9"/>
      <c r="I13" s="9" t="s">
        <v>0</v>
      </c>
      <c r="J13" s="9" t="s">
        <v>54</v>
      </c>
      <c r="K13" s="15" t="s">
        <v>46</v>
      </c>
      <c r="L13" s="9"/>
      <c r="M13" s="9"/>
      <c r="N13" s="9"/>
      <c r="O13" s="9">
        <v>30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>
        <v>30</v>
      </c>
      <c r="AK13" s="10" t="s">
        <v>47</v>
      </c>
      <c r="AL13" s="9" t="s">
        <v>55</v>
      </c>
      <c r="AM13" s="10">
        <v>402.03</v>
      </c>
      <c r="AN13" s="10"/>
      <c r="AO13" s="12">
        <v>0.18</v>
      </c>
      <c r="AP13" s="10">
        <f t="shared" si="0"/>
        <v>0</v>
      </c>
      <c r="AQ13" s="10">
        <f t="shared" si="1"/>
        <v>0</v>
      </c>
      <c r="AR13" s="10">
        <f t="shared" si="2"/>
        <v>0</v>
      </c>
      <c r="AS13" s="11" t="s">
        <v>101</v>
      </c>
    </row>
    <row r="14" spans="1:45" s="1" customFormat="1" ht="30" customHeight="1">
      <c r="A14" s="8">
        <v>13</v>
      </c>
      <c r="B14" s="9" t="s">
        <v>58</v>
      </c>
      <c r="C14" s="9" t="s">
        <v>49</v>
      </c>
      <c r="D14" s="9" t="s">
        <v>21</v>
      </c>
      <c r="E14" s="9" t="s">
        <v>51</v>
      </c>
      <c r="F14" s="14" t="s">
        <v>87</v>
      </c>
      <c r="G14" s="14"/>
      <c r="H14" s="9"/>
      <c r="I14" s="9" t="s">
        <v>0</v>
      </c>
      <c r="J14" s="9" t="s">
        <v>54</v>
      </c>
      <c r="K14" s="15" t="s">
        <v>46</v>
      </c>
      <c r="L14" s="9"/>
      <c r="M14" s="9"/>
      <c r="N14" s="9"/>
      <c r="O14" s="9">
        <v>177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>
        <v>177</v>
      </c>
      <c r="AK14" s="10" t="s">
        <v>47</v>
      </c>
      <c r="AL14" s="9" t="s">
        <v>55</v>
      </c>
      <c r="AM14" s="10">
        <v>247.71</v>
      </c>
      <c r="AN14" s="10"/>
      <c r="AO14" s="12">
        <v>0.18</v>
      </c>
      <c r="AP14" s="10">
        <f t="shared" si="0"/>
        <v>0</v>
      </c>
      <c r="AQ14" s="10">
        <f t="shared" si="1"/>
        <v>0</v>
      </c>
      <c r="AR14" s="10">
        <f t="shared" si="2"/>
        <v>0</v>
      </c>
      <c r="AS14" s="11" t="s">
        <v>101</v>
      </c>
    </row>
    <row r="15" spans="1:45" s="1" customFormat="1" ht="30" customHeight="1">
      <c r="A15" s="8">
        <v>14</v>
      </c>
      <c r="B15" s="9" t="s">
        <v>68</v>
      </c>
      <c r="C15" s="9" t="s">
        <v>49</v>
      </c>
      <c r="D15" s="9" t="s">
        <v>21</v>
      </c>
      <c r="E15" s="9" t="s">
        <v>51</v>
      </c>
      <c r="F15" s="14" t="s">
        <v>88</v>
      </c>
      <c r="G15" s="14"/>
      <c r="H15" s="9"/>
      <c r="I15" s="9" t="s">
        <v>0</v>
      </c>
      <c r="J15" s="9" t="s">
        <v>54</v>
      </c>
      <c r="K15" s="15" t="s">
        <v>46</v>
      </c>
      <c r="L15" s="9"/>
      <c r="M15" s="9"/>
      <c r="N15" s="9"/>
      <c r="O15" s="9">
        <v>41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>
        <v>41</v>
      </c>
      <c r="AK15" s="10" t="s">
        <v>47</v>
      </c>
      <c r="AL15" s="9" t="s">
        <v>55</v>
      </c>
      <c r="AM15" s="10">
        <v>237.31</v>
      </c>
      <c r="AN15" s="10"/>
      <c r="AO15" s="12">
        <v>0.18</v>
      </c>
      <c r="AP15" s="10">
        <f t="shared" si="0"/>
        <v>0</v>
      </c>
      <c r="AQ15" s="10">
        <f t="shared" si="1"/>
        <v>0</v>
      </c>
      <c r="AR15" s="10">
        <f t="shared" si="2"/>
        <v>0</v>
      </c>
      <c r="AS15" s="11" t="s">
        <v>101</v>
      </c>
    </row>
    <row r="16" spans="1:45" s="1" customFormat="1" ht="30" customHeight="1">
      <c r="A16" s="8">
        <v>15</v>
      </c>
      <c r="B16" s="9" t="s">
        <v>69</v>
      </c>
      <c r="C16" s="9" t="s">
        <v>49</v>
      </c>
      <c r="D16" s="9" t="s">
        <v>21</v>
      </c>
      <c r="E16" s="9" t="s">
        <v>51</v>
      </c>
      <c r="F16" s="14" t="s">
        <v>89</v>
      </c>
      <c r="G16" s="14"/>
      <c r="H16" s="9"/>
      <c r="I16" s="9" t="s">
        <v>0</v>
      </c>
      <c r="J16" s="9" t="s">
        <v>54</v>
      </c>
      <c r="K16" s="15" t="s">
        <v>46</v>
      </c>
      <c r="L16" s="9"/>
      <c r="M16" s="9"/>
      <c r="N16" s="9"/>
      <c r="O16" s="9">
        <v>7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>
        <v>7</v>
      </c>
      <c r="AK16" s="10" t="s">
        <v>47</v>
      </c>
      <c r="AL16" s="9" t="s">
        <v>55</v>
      </c>
      <c r="AM16" s="10">
        <v>1166.08</v>
      </c>
      <c r="AN16" s="10"/>
      <c r="AO16" s="12">
        <v>0.18</v>
      </c>
      <c r="AP16" s="10">
        <f t="shared" si="0"/>
        <v>0</v>
      </c>
      <c r="AQ16" s="10">
        <f t="shared" si="1"/>
        <v>0</v>
      </c>
      <c r="AR16" s="10">
        <f t="shared" si="2"/>
        <v>0</v>
      </c>
      <c r="AS16" s="11" t="s">
        <v>101</v>
      </c>
    </row>
    <row r="17" spans="1:45" s="1" customFormat="1" ht="30" customHeight="1">
      <c r="A17" s="8">
        <v>16</v>
      </c>
      <c r="B17" s="9" t="s">
        <v>70</v>
      </c>
      <c r="C17" s="9" t="s">
        <v>49</v>
      </c>
      <c r="D17" s="9" t="s">
        <v>21</v>
      </c>
      <c r="E17" s="9" t="s">
        <v>51</v>
      </c>
      <c r="F17" s="14" t="s">
        <v>82</v>
      </c>
      <c r="G17" s="14"/>
      <c r="H17" s="9"/>
      <c r="I17" s="9" t="s">
        <v>0</v>
      </c>
      <c r="J17" s="9" t="s">
        <v>54</v>
      </c>
      <c r="K17" s="15" t="s">
        <v>46</v>
      </c>
      <c r="L17" s="9"/>
      <c r="M17" s="9"/>
      <c r="N17" s="9"/>
      <c r="O17" s="9">
        <v>136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>
        <v>136</v>
      </c>
      <c r="AK17" s="10" t="s">
        <v>47</v>
      </c>
      <c r="AL17" s="9" t="s">
        <v>55</v>
      </c>
      <c r="AM17" s="10">
        <v>99.34</v>
      </c>
      <c r="AN17" s="10"/>
      <c r="AO17" s="12">
        <v>0.18</v>
      </c>
      <c r="AP17" s="10">
        <f t="shared" si="0"/>
        <v>0</v>
      </c>
      <c r="AQ17" s="10">
        <f t="shared" si="1"/>
        <v>0</v>
      </c>
      <c r="AR17" s="10">
        <f t="shared" si="2"/>
        <v>0</v>
      </c>
      <c r="AS17" s="11" t="s">
        <v>101</v>
      </c>
    </row>
    <row r="18" spans="1:45" s="1" customFormat="1" ht="30" customHeight="1">
      <c r="A18" s="8">
        <v>17</v>
      </c>
      <c r="B18" s="9" t="s">
        <v>58</v>
      </c>
      <c r="C18" s="9" t="s">
        <v>49</v>
      </c>
      <c r="D18" s="9" t="s">
        <v>21</v>
      </c>
      <c r="E18" s="9" t="s">
        <v>52</v>
      </c>
      <c r="F18" s="14" t="s">
        <v>90</v>
      </c>
      <c r="G18" s="14"/>
      <c r="H18" s="9"/>
      <c r="I18" s="9" t="s">
        <v>0</v>
      </c>
      <c r="J18" s="9" t="s">
        <v>54</v>
      </c>
      <c r="K18" s="15" t="s">
        <v>46</v>
      </c>
      <c r="L18" s="9"/>
      <c r="M18" s="9"/>
      <c r="N18" s="9"/>
      <c r="O18" s="9">
        <v>50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>
        <v>50</v>
      </c>
      <c r="AK18" s="10" t="s">
        <v>47</v>
      </c>
      <c r="AL18" s="9" t="s">
        <v>55</v>
      </c>
      <c r="AM18" s="10">
        <v>247.71</v>
      </c>
      <c r="AN18" s="10"/>
      <c r="AO18" s="12">
        <v>0.18</v>
      </c>
      <c r="AP18" s="10">
        <f t="shared" si="0"/>
        <v>0</v>
      </c>
      <c r="AQ18" s="10">
        <f t="shared" si="1"/>
        <v>0</v>
      </c>
      <c r="AR18" s="10">
        <f t="shared" si="2"/>
        <v>0</v>
      </c>
      <c r="AS18" s="11" t="s">
        <v>101</v>
      </c>
    </row>
    <row r="19" spans="1:45" ht="30" customHeight="1">
      <c r="A19" s="8">
        <v>18</v>
      </c>
      <c r="B19" s="16" t="s">
        <v>71</v>
      </c>
      <c r="C19" s="9" t="s">
        <v>49</v>
      </c>
      <c r="D19" s="9" t="s">
        <v>21</v>
      </c>
      <c r="E19" s="16" t="s">
        <v>52</v>
      </c>
      <c r="F19" s="9" t="s">
        <v>91</v>
      </c>
      <c r="G19" s="9"/>
      <c r="H19" s="9"/>
      <c r="I19" s="9"/>
      <c r="J19" s="9" t="s">
        <v>54</v>
      </c>
      <c r="K19" s="15" t="s">
        <v>46</v>
      </c>
      <c r="L19" s="16"/>
      <c r="M19" s="16"/>
      <c r="N19" s="16"/>
      <c r="O19" s="16">
        <v>10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>
        <v>10</v>
      </c>
      <c r="AK19" s="17"/>
      <c r="AL19" s="9" t="s">
        <v>55</v>
      </c>
      <c r="AM19" s="10">
        <v>237.31</v>
      </c>
      <c r="AN19" s="17"/>
      <c r="AO19" s="12">
        <v>0.18</v>
      </c>
      <c r="AP19" s="10">
        <f t="shared" si="0"/>
        <v>0</v>
      </c>
      <c r="AQ19" s="10">
        <f t="shared" si="1"/>
        <v>0</v>
      </c>
      <c r="AR19" s="10">
        <f t="shared" si="2"/>
        <v>0</v>
      </c>
      <c r="AS19" s="11" t="s">
        <v>101</v>
      </c>
    </row>
    <row r="20" spans="1:45" ht="30" customHeight="1">
      <c r="A20" s="8">
        <v>19</v>
      </c>
      <c r="B20" s="16" t="s">
        <v>72</v>
      </c>
      <c r="C20" s="9" t="s">
        <v>49</v>
      </c>
      <c r="D20" s="9" t="s">
        <v>21</v>
      </c>
      <c r="E20" s="16" t="s">
        <v>52</v>
      </c>
      <c r="F20" s="9" t="s">
        <v>92</v>
      </c>
      <c r="G20" s="9"/>
      <c r="H20" s="9"/>
      <c r="I20" s="9"/>
      <c r="J20" s="9" t="s">
        <v>54</v>
      </c>
      <c r="K20" s="15" t="s">
        <v>46</v>
      </c>
      <c r="L20" s="16"/>
      <c r="M20" s="16"/>
      <c r="N20" s="16"/>
      <c r="O20" s="16">
        <v>30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>
        <v>30</v>
      </c>
      <c r="AK20" s="17"/>
      <c r="AL20" s="9" t="s">
        <v>55</v>
      </c>
      <c r="AM20" s="10">
        <v>1024.45</v>
      </c>
      <c r="AN20" s="17"/>
      <c r="AO20" s="12">
        <v>0.18</v>
      </c>
      <c r="AP20" s="10">
        <f t="shared" si="0"/>
        <v>0</v>
      </c>
      <c r="AQ20" s="10">
        <f t="shared" si="1"/>
        <v>0</v>
      </c>
      <c r="AR20" s="10">
        <f t="shared" si="2"/>
        <v>0</v>
      </c>
      <c r="AS20" s="11" t="s">
        <v>101</v>
      </c>
    </row>
    <row r="21" spans="1:45" ht="30" customHeight="1">
      <c r="A21" s="8">
        <v>20</v>
      </c>
      <c r="B21" s="16" t="s">
        <v>73</v>
      </c>
      <c r="C21" s="9" t="s">
        <v>49</v>
      </c>
      <c r="D21" s="9" t="s">
        <v>21</v>
      </c>
      <c r="E21" s="16" t="s">
        <v>52</v>
      </c>
      <c r="F21" s="9" t="s">
        <v>83</v>
      </c>
      <c r="G21" s="9"/>
      <c r="H21" s="9"/>
      <c r="I21" s="9"/>
      <c r="J21" s="9" t="s">
        <v>54</v>
      </c>
      <c r="K21" s="15" t="s">
        <v>46</v>
      </c>
      <c r="L21" s="16"/>
      <c r="M21" s="16"/>
      <c r="N21" s="16"/>
      <c r="O21" s="16">
        <v>20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>
        <v>20</v>
      </c>
      <c r="AK21" s="17"/>
      <c r="AL21" s="9" t="s">
        <v>55</v>
      </c>
      <c r="AM21" s="10">
        <v>198.94</v>
      </c>
      <c r="AN21" s="17"/>
      <c r="AO21" s="12">
        <v>0.18</v>
      </c>
      <c r="AP21" s="10">
        <f t="shared" si="0"/>
        <v>0</v>
      </c>
      <c r="AQ21" s="10">
        <f t="shared" si="1"/>
        <v>0</v>
      </c>
      <c r="AR21" s="10">
        <f t="shared" si="2"/>
        <v>0</v>
      </c>
      <c r="AS21" s="11" t="s">
        <v>101</v>
      </c>
    </row>
    <row r="22" spans="1:45" ht="30" customHeight="1">
      <c r="A22" s="8">
        <v>21</v>
      </c>
      <c r="B22" s="16" t="s">
        <v>73</v>
      </c>
      <c r="C22" s="9" t="s">
        <v>49</v>
      </c>
      <c r="D22" s="9" t="s">
        <v>21</v>
      </c>
      <c r="E22" s="16" t="s">
        <v>52</v>
      </c>
      <c r="F22" s="9" t="s">
        <v>93</v>
      </c>
      <c r="G22" s="9"/>
      <c r="H22" s="9"/>
      <c r="I22" s="9"/>
      <c r="J22" s="9" t="s">
        <v>54</v>
      </c>
      <c r="K22" s="15" t="s">
        <v>46</v>
      </c>
      <c r="L22" s="16"/>
      <c r="M22" s="16"/>
      <c r="N22" s="16"/>
      <c r="O22" s="16">
        <v>20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>
        <v>20</v>
      </c>
      <c r="AK22" s="17"/>
      <c r="AL22" s="9" t="s">
        <v>55</v>
      </c>
      <c r="AM22" s="10">
        <v>214.17</v>
      </c>
      <c r="AN22" s="17"/>
      <c r="AO22" s="12">
        <v>0.18</v>
      </c>
      <c r="AP22" s="10">
        <f t="shared" si="0"/>
        <v>0</v>
      </c>
      <c r="AQ22" s="10">
        <f t="shared" si="1"/>
        <v>0</v>
      </c>
      <c r="AR22" s="10">
        <f t="shared" si="2"/>
        <v>0</v>
      </c>
      <c r="AS22" s="11" t="s">
        <v>101</v>
      </c>
    </row>
    <row r="23" spans="1:45" ht="30" customHeight="1">
      <c r="A23" s="8">
        <v>22</v>
      </c>
      <c r="B23" s="16" t="s">
        <v>57</v>
      </c>
      <c r="C23" s="9" t="s">
        <v>49</v>
      </c>
      <c r="D23" s="9" t="s">
        <v>21</v>
      </c>
      <c r="E23" s="16" t="s">
        <v>53</v>
      </c>
      <c r="F23" s="9" t="s">
        <v>94</v>
      </c>
      <c r="G23" s="9"/>
      <c r="H23" s="9"/>
      <c r="I23" s="9"/>
      <c r="J23" s="9" t="s">
        <v>54</v>
      </c>
      <c r="K23" s="15" t="s">
        <v>46</v>
      </c>
      <c r="L23" s="16"/>
      <c r="M23" s="16"/>
      <c r="N23" s="16"/>
      <c r="O23" s="16">
        <v>560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>
        <v>560</v>
      </c>
      <c r="AK23" s="17"/>
      <c r="AL23" s="9" t="s">
        <v>55</v>
      </c>
      <c r="AM23" s="10">
        <v>245.11</v>
      </c>
      <c r="AN23" s="17"/>
      <c r="AO23" s="12">
        <v>0.18</v>
      </c>
      <c r="AP23" s="10">
        <f t="shared" si="0"/>
        <v>0</v>
      </c>
      <c r="AQ23" s="10">
        <f t="shared" si="1"/>
        <v>0</v>
      </c>
      <c r="AR23" s="10">
        <f t="shared" si="2"/>
        <v>0</v>
      </c>
      <c r="AS23" s="11" t="s">
        <v>101</v>
      </c>
    </row>
    <row r="24" spans="1:45" ht="30" customHeight="1">
      <c r="A24" s="8">
        <v>23</v>
      </c>
      <c r="B24" s="16" t="s">
        <v>58</v>
      </c>
      <c r="C24" s="9" t="s">
        <v>49</v>
      </c>
      <c r="D24" s="9" t="s">
        <v>21</v>
      </c>
      <c r="E24" s="16" t="s">
        <v>53</v>
      </c>
      <c r="F24" s="9" t="s">
        <v>95</v>
      </c>
      <c r="G24" s="9"/>
      <c r="H24" s="9"/>
      <c r="I24" s="9"/>
      <c r="J24" s="9" t="s">
        <v>54</v>
      </c>
      <c r="K24" s="15" t="s">
        <v>46</v>
      </c>
      <c r="L24" s="16"/>
      <c r="M24" s="16"/>
      <c r="N24" s="16"/>
      <c r="O24" s="16">
        <v>750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>
        <v>750</v>
      </c>
      <c r="AK24" s="17"/>
      <c r="AL24" s="9" t="s">
        <v>55</v>
      </c>
      <c r="AM24" s="10">
        <v>247.71</v>
      </c>
      <c r="AN24" s="17"/>
      <c r="AO24" s="12">
        <v>0.18</v>
      </c>
      <c r="AP24" s="10">
        <f t="shared" si="0"/>
        <v>0</v>
      </c>
      <c r="AQ24" s="10">
        <f t="shared" si="1"/>
        <v>0</v>
      </c>
      <c r="AR24" s="10">
        <f t="shared" si="2"/>
        <v>0</v>
      </c>
      <c r="AS24" s="11" t="s">
        <v>101</v>
      </c>
    </row>
    <row r="25" spans="1:45" ht="30" customHeight="1">
      <c r="A25" s="8">
        <v>24</v>
      </c>
      <c r="B25" s="16" t="s">
        <v>57</v>
      </c>
      <c r="C25" s="9" t="s">
        <v>49</v>
      </c>
      <c r="D25" s="9" t="s">
        <v>21</v>
      </c>
      <c r="E25" s="16" t="s">
        <v>53</v>
      </c>
      <c r="F25" s="9" t="s">
        <v>96</v>
      </c>
      <c r="G25" s="9"/>
      <c r="H25" s="9"/>
      <c r="I25" s="9"/>
      <c r="J25" s="9" t="s">
        <v>54</v>
      </c>
      <c r="K25" s="15" t="s">
        <v>46</v>
      </c>
      <c r="L25" s="16"/>
      <c r="M25" s="16"/>
      <c r="N25" s="16"/>
      <c r="O25" s="16">
        <v>160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>
        <v>160</v>
      </c>
      <c r="AK25" s="17"/>
      <c r="AL25" s="9" t="s">
        <v>55</v>
      </c>
      <c r="AM25" s="10">
        <v>356.86</v>
      </c>
      <c r="AN25" s="17"/>
      <c r="AO25" s="12">
        <v>0.18</v>
      </c>
      <c r="AP25" s="10">
        <f t="shared" si="0"/>
        <v>0</v>
      </c>
      <c r="AQ25" s="10">
        <f t="shared" si="1"/>
        <v>0</v>
      </c>
      <c r="AR25" s="10">
        <f t="shared" si="2"/>
        <v>0</v>
      </c>
      <c r="AS25" s="11" t="s">
        <v>101</v>
      </c>
    </row>
    <row r="26" spans="1:45" ht="30" customHeight="1">
      <c r="A26" s="8">
        <v>25</v>
      </c>
      <c r="B26" s="16" t="s">
        <v>60</v>
      </c>
      <c r="C26" s="9" t="s">
        <v>49</v>
      </c>
      <c r="D26" s="9" t="s">
        <v>21</v>
      </c>
      <c r="E26" s="16" t="s">
        <v>53</v>
      </c>
      <c r="F26" s="9" t="s">
        <v>97</v>
      </c>
      <c r="G26" s="9"/>
      <c r="H26" s="9"/>
      <c r="I26" s="9"/>
      <c r="J26" s="9" t="s">
        <v>54</v>
      </c>
      <c r="K26" s="15" t="s">
        <v>46</v>
      </c>
      <c r="L26" s="16"/>
      <c r="M26" s="16"/>
      <c r="N26" s="16"/>
      <c r="O26" s="16">
        <v>170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>
        <v>170</v>
      </c>
      <c r="AK26" s="17"/>
      <c r="AL26" s="9" t="s">
        <v>55</v>
      </c>
      <c r="AM26" s="10">
        <v>171.66</v>
      </c>
      <c r="AN26" s="17"/>
      <c r="AO26" s="12">
        <v>0.18</v>
      </c>
      <c r="AP26" s="10">
        <f t="shared" si="0"/>
        <v>0</v>
      </c>
      <c r="AQ26" s="10">
        <f t="shared" si="1"/>
        <v>0</v>
      </c>
      <c r="AR26" s="10">
        <f t="shared" si="2"/>
        <v>0</v>
      </c>
      <c r="AS26" s="11" t="s">
        <v>101</v>
      </c>
    </row>
    <row r="27" spans="1:45" ht="30" customHeight="1">
      <c r="A27" s="8">
        <v>26</v>
      </c>
      <c r="B27" s="16" t="s">
        <v>74</v>
      </c>
      <c r="C27" s="9" t="s">
        <v>49</v>
      </c>
      <c r="D27" s="9" t="s">
        <v>21</v>
      </c>
      <c r="E27" s="16" t="s">
        <v>53</v>
      </c>
      <c r="F27" s="9" t="s">
        <v>98</v>
      </c>
      <c r="G27" s="9"/>
      <c r="H27" s="9"/>
      <c r="I27" s="9"/>
      <c r="J27" s="9" t="s">
        <v>54</v>
      </c>
      <c r="K27" s="15" t="s">
        <v>46</v>
      </c>
      <c r="L27" s="16"/>
      <c r="M27" s="16"/>
      <c r="N27" s="16"/>
      <c r="O27" s="16">
        <v>50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>
        <v>50</v>
      </c>
      <c r="AK27" s="17"/>
      <c r="AL27" s="9" t="s">
        <v>55</v>
      </c>
      <c r="AM27" s="10">
        <v>1024.45</v>
      </c>
      <c r="AN27" s="17"/>
      <c r="AO27" s="12">
        <v>0.18</v>
      </c>
      <c r="AP27" s="10">
        <f t="shared" si="0"/>
        <v>0</v>
      </c>
      <c r="AQ27" s="10">
        <f t="shared" si="1"/>
        <v>0</v>
      </c>
      <c r="AR27" s="10">
        <f t="shared" si="2"/>
        <v>0</v>
      </c>
      <c r="AS27" s="11" t="s">
        <v>101</v>
      </c>
    </row>
    <row r="28" spans="1:45" ht="30" customHeight="1">
      <c r="A28" s="8">
        <v>27</v>
      </c>
      <c r="B28" s="16" t="s">
        <v>59</v>
      </c>
      <c r="C28" s="9" t="s">
        <v>49</v>
      </c>
      <c r="D28" s="9" t="s">
        <v>21</v>
      </c>
      <c r="E28" s="16" t="s">
        <v>53</v>
      </c>
      <c r="F28" s="9" t="s">
        <v>99</v>
      </c>
      <c r="G28" s="9"/>
      <c r="H28" s="9"/>
      <c r="I28" s="9"/>
      <c r="J28" s="9" t="s">
        <v>54</v>
      </c>
      <c r="K28" s="15" t="s">
        <v>46</v>
      </c>
      <c r="L28" s="16"/>
      <c r="M28" s="16"/>
      <c r="N28" s="16"/>
      <c r="O28" s="16">
        <v>170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>
        <v>170</v>
      </c>
      <c r="AK28" s="17"/>
      <c r="AL28" s="9" t="s">
        <v>55</v>
      </c>
      <c r="AM28" s="10">
        <v>237.31</v>
      </c>
      <c r="AN28" s="17"/>
      <c r="AO28" s="12">
        <v>0.18</v>
      </c>
      <c r="AP28" s="10">
        <f t="shared" si="0"/>
        <v>0</v>
      </c>
      <c r="AQ28" s="10">
        <f t="shared" si="1"/>
        <v>0</v>
      </c>
      <c r="AR28" s="10">
        <f t="shared" si="2"/>
        <v>0</v>
      </c>
      <c r="AS28" s="11" t="s">
        <v>101</v>
      </c>
    </row>
    <row r="29" spans="1:45" ht="30" customHeight="1">
      <c r="A29" s="8">
        <v>28</v>
      </c>
      <c r="B29" s="16" t="s">
        <v>61</v>
      </c>
      <c r="C29" s="9" t="s">
        <v>49</v>
      </c>
      <c r="D29" s="9" t="s">
        <v>21</v>
      </c>
      <c r="E29" s="16" t="s">
        <v>53</v>
      </c>
      <c r="F29" s="9" t="s">
        <v>100</v>
      </c>
      <c r="G29" s="9"/>
      <c r="H29" s="9"/>
      <c r="I29" s="9"/>
      <c r="J29" s="9" t="s">
        <v>54</v>
      </c>
      <c r="K29" s="15" t="s">
        <v>46</v>
      </c>
      <c r="L29" s="16"/>
      <c r="M29" s="16"/>
      <c r="N29" s="16"/>
      <c r="O29" s="16">
        <v>230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>
        <v>230</v>
      </c>
      <c r="AK29" s="17"/>
      <c r="AL29" s="9" t="s">
        <v>55</v>
      </c>
      <c r="AM29" s="10">
        <v>333.17</v>
      </c>
      <c r="AN29" s="17"/>
      <c r="AO29" s="12">
        <v>0.18</v>
      </c>
      <c r="AP29" s="10">
        <f t="shared" si="0"/>
        <v>0</v>
      </c>
      <c r="AQ29" s="10">
        <f t="shared" si="1"/>
        <v>0</v>
      </c>
      <c r="AR29" s="10">
        <f t="shared" si="2"/>
        <v>0</v>
      </c>
      <c r="AS29" s="11" t="s">
        <v>101</v>
      </c>
    </row>
    <row r="30" spans="1:45" ht="30" customHeight="1">
      <c r="A30" s="8">
        <v>29</v>
      </c>
      <c r="B30" s="16" t="s">
        <v>63</v>
      </c>
      <c r="C30" s="9" t="s">
        <v>49</v>
      </c>
      <c r="D30" s="9" t="s">
        <v>21</v>
      </c>
      <c r="E30" s="16" t="s">
        <v>53</v>
      </c>
      <c r="F30" s="9" t="s">
        <v>82</v>
      </c>
      <c r="G30" s="9"/>
      <c r="H30" s="9"/>
      <c r="I30" s="9"/>
      <c r="J30" s="9" t="s">
        <v>54</v>
      </c>
      <c r="K30" s="15" t="s">
        <v>46</v>
      </c>
      <c r="L30" s="16"/>
      <c r="M30" s="16"/>
      <c r="N30" s="16"/>
      <c r="O30" s="16">
        <v>1090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>
        <v>1090</v>
      </c>
      <c r="AK30" s="17"/>
      <c r="AL30" s="9" t="s">
        <v>55</v>
      </c>
      <c r="AM30" s="10">
        <v>99.34</v>
      </c>
      <c r="AN30" s="17"/>
      <c r="AO30" s="12">
        <v>0.18</v>
      </c>
      <c r="AP30" s="10">
        <f t="shared" si="0"/>
        <v>0</v>
      </c>
      <c r="AQ30" s="10">
        <f t="shared" si="1"/>
        <v>0</v>
      </c>
      <c r="AR30" s="10">
        <f t="shared" si="2"/>
        <v>0</v>
      </c>
      <c r="AS30" s="11" t="s">
        <v>101</v>
      </c>
    </row>
    <row r="31" spans="1:45" ht="30" customHeight="1">
      <c r="A31" s="8">
        <v>30</v>
      </c>
      <c r="B31" s="16" t="s">
        <v>64</v>
      </c>
      <c r="C31" s="9" t="s">
        <v>49</v>
      </c>
      <c r="D31" s="9" t="s">
        <v>21</v>
      </c>
      <c r="E31" s="16" t="s">
        <v>53</v>
      </c>
      <c r="F31" s="9" t="s">
        <v>83</v>
      </c>
      <c r="G31" s="9"/>
      <c r="H31" s="9"/>
      <c r="I31" s="9"/>
      <c r="J31" s="9" t="s">
        <v>54</v>
      </c>
      <c r="K31" s="15" t="s">
        <v>46</v>
      </c>
      <c r="L31" s="16"/>
      <c r="M31" s="16"/>
      <c r="N31" s="16"/>
      <c r="O31" s="16">
        <v>260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>
        <v>260</v>
      </c>
      <c r="AK31" s="17"/>
      <c r="AL31" s="9" t="s">
        <v>55</v>
      </c>
      <c r="AM31" s="10">
        <v>198.94</v>
      </c>
      <c r="AN31" s="17"/>
      <c r="AO31" s="12">
        <v>0.18</v>
      </c>
      <c r="AP31" s="10">
        <f t="shared" si="0"/>
        <v>0</v>
      </c>
      <c r="AQ31" s="10">
        <f t="shared" si="1"/>
        <v>0</v>
      </c>
      <c r="AR31" s="10">
        <f t="shared" si="2"/>
        <v>0</v>
      </c>
      <c r="AS31" s="11" t="s">
        <v>101</v>
      </c>
    </row>
    <row r="32" spans="1:45" ht="30" customHeight="1">
      <c r="A32" s="8">
        <v>31</v>
      </c>
      <c r="B32" s="16">
        <v>4584506</v>
      </c>
      <c r="C32" s="9" t="s">
        <v>49</v>
      </c>
      <c r="D32" s="9" t="s">
        <v>21</v>
      </c>
      <c r="E32" s="16" t="s">
        <v>53</v>
      </c>
      <c r="F32" s="9" t="s">
        <v>84</v>
      </c>
      <c r="G32" s="9"/>
      <c r="H32" s="9"/>
      <c r="I32" s="9"/>
      <c r="J32" s="9" t="s">
        <v>54</v>
      </c>
      <c r="K32" s="15" t="s">
        <v>46</v>
      </c>
      <c r="L32" s="16"/>
      <c r="M32" s="16"/>
      <c r="N32" s="16"/>
      <c r="O32" s="16">
        <v>320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>
        <v>320</v>
      </c>
      <c r="AK32" s="17"/>
      <c r="AL32" s="9" t="s">
        <v>55</v>
      </c>
      <c r="AM32" s="10">
        <v>214.17</v>
      </c>
      <c r="AN32" s="17"/>
      <c r="AO32" s="12">
        <v>0.18</v>
      </c>
      <c r="AP32" s="10">
        <f t="shared" si="0"/>
        <v>0</v>
      </c>
      <c r="AQ32" s="10">
        <f t="shared" si="1"/>
        <v>0</v>
      </c>
      <c r="AR32" s="10">
        <f t="shared" si="2"/>
        <v>0</v>
      </c>
      <c r="AS32" s="11" t="s">
        <v>101</v>
      </c>
    </row>
    <row r="33" spans="1:45" ht="30" customHeight="1">
      <c r="A33" s="8">
        <v>32</v>
      </c>
      <c r="B33" s="16">
        <v>4584071</v>
      </c>
      <c r="C33" s="9" t="s">
        <v>49</v>
      </c>
      <c r="D33" s="9" t="s">
        <v>21</v>
      </c>
      <c r="E33" s="16" t="s">
        <v>53</v>
      </c>
      <c r="F33" s="9" t="s">
        <v>85</v>
      </c>
      <c r="G33" s="9"/>
      <c r="H33" s="9"/>
      <c r="I33" s="9"/>
      <c r="J33" s="9" t="s">
        <v>54</v>
      </c>
      <c r="K33" s="15" t="s">
        <v>46</v>
      </c>
      <c r="L33" s="16"/>
      <c r="M33" s="16"/>
      <c r="N33" s="16"/>
      <c r="O33" s="16">
        <v>70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>
        <v>70</v>
      </c>
      <c r="AK33" s="17"/>
      <c r="AL33" s="9" t="s">
        <v>55</v>
      </c>
      <c r="AM33" s="10">
        <v>384.45</v>
      </c>
      <c r="AN33" s="17"/>
      <c r="AO33" s="12">
        <v>0.18</v>
      </c>
      <c r="AP33" s="10">
        <f t="shared" si="0"/>
        <v>0</v>
      </c>
      <c r="AQ33" s="10">
        <f t="shared" si="1"/>
        <v>0</v>
      </c>
      <c r="AR33" s="10">
        <f t="shared" si="2"/>
        <v>0</v>
      </c>
      <c r="AS33" s="11" t="s">
        <v>101</v>
      </c>
    </row>
    <row r="34" spans="1:45" ht="30" customHeight="1">
      <c r="A34" s="8">
        <v>33</v>
      </c>
      <c r="B34" s="16">
        <v>4584072</v>
      </c>
      <c r="C34" s="9" t="s">
        <v>49</v>
      </c>
      <c r="D34" s="9" t="s">
        <v>21</v>
      </c>
      <c r="E34" s="16" t="s">
        <v>53</v>
      </c>
      <c r="F34" s="9" t="s">
        <v>86</v>
      </c>
      <c r="G34" s="9"/>
      <c r="H34" s="9"/>
      <c r="I34" s="9"/>
      <c r="J34" s="9" t="s">
        <v>54</v>
      </c>
      <c r="K34" s="15" t="s">
        <v>46</v>
      </c>
      <c r="L34" s="16"/>
      <c r="M34" s="16"/>
      <c r="N34" s="16"/>
      <c r="O34" s="16">
        <v>70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>
        <v>70</v>
      </c>
      <c r="AK34" s="17"/>
      <c r="AL34" s="9" t="s">
        <v>55</v>
      </c>
      <c r="AM34" s="10">
        <v>402.03</v>
      </c>
      <c r="AN34" s="17"/>
      <c r="AO34" s="12">
        <v>0.18</v>
      </c>
      <c r="AP34" s="10">
        <f t="shared" si="0"/>
        <v>0</v>
      </c>
      <c r="AQ34" s="10">
        <f t="shared" si="1"/>
        <v>0</v>
      </c>
      <c r="AR34" s="10">
        <f t="shared" si="2"/>
        <v>0</v>
      </c>
      <c r="AS34" s="11" t="s">
        <v>101</v>
      </c>
    </row>
  </sheetData>
  <phoneticPr fontId="2" type="noConversion"/>
  <conditionalFormatting sqref="K2:AI18 K19:K34">
    <cfRule type="cellIs" dxfId="1" priority="1" stopIfTrue="1" operator="equal">
      <formula>0</formula>
    </cfRule>
  </conditionalFormatting>
  <conditionalFormatting sqref="A2:A34">
    <cfRule type="cellIs" dxfId="0" priority="2" stopIfTrue="1" operator="notEqual">
      <formula>1</formula>
    </cfRule>
  </conditionalFormatting>
  <pageMargins left="0.19685039370078741" right="0.19685039370078741" top="0.19685039370078741" bottom="0.39370078740157483" header="0.51181102362204722" footer="0.19685039370078741"/>
  <pageSetup paperSize="9" scale="27" fitToHeight="0" orientation="landscape" r:id="rId1"/>
  <headerFooter alignWithMargins="0">
    <oddFooter>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26</vt:i4>
      </vt:variant>
    </vt:vector>
  </HeadingPairs>
  <TitlesOfParts>
    <vt:vector size="27" baseType="lpstr">
      <vt:lpstr>Форма 2</vt:lpstr>
      <vt:lpstr>_pp607</vt:lpstr>
      <vt:lpstr>_pp608</vt:lpstr>
      <vt:lpstr>_pp609</vt:lpstr>
      <vt:lpstr>_pp611</vt:lpstr>
      <vt:lpstr>_pp612</vt:lpstr>
      <vt:lpstr>_pp704</vt:lpstr>
      <vt:lpstr>_pp705</vt:lpstr>
      <vt:lpstr>_pp706</vt:lpstr>
      <vt:lpstr>_pp707</vt:lpstr>
      <vt:lpstr>_pp708</vt:lpstr>
      <vt:lpstr>_pp709</vt:lpstr>
      <vt:lpstr>_pp710</vt:lpstr>
      <vt:lpstr>_pp711</vt:lpstr>
      <vt:lpstr>_pp712</vt:lpstr>
      <vt:lpstr>_pp801</vt:lpstr>
      <vt:lpstr>_pp802</vt:lpstr>
      <vt:lpstr>_pp803</vt:lpstr>
      <vt:lpstr>_pp804</vt:lpstr>
      <vt:lpstr>_pp805</vt:lpstr>
      <vt:lpstr>_pp806</vt:lpstr>
      <vt:lpstr>_pp807</vt:lpstr>
      <vt:lpstr>_pp808</vt:lpstr>
      <vt:lpstr>_pp809</vt:lpstr>
      <vt:lpstr>_pp810</vt:lpstr>
      <vt:lpstr>'Форма 2'!Заголовки_для_печати</vt:lpstr>
      <vt:lpstr>'Форма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Разумова Татьяна Александровна</cp:lastModifiedBy>
  <cp:lastPrinted>2012-03-14T07:18:06Z</cp:lastPrinted>
  <dcterms:created xsi:type="dcterms:W3CDTF">2005-06-03T09:57:20Z</dcterms:created>
  <dcterms:modified xsi:type="dcterms:W3CDTF">2012-10-16T13:39:36Z</dcterms:modified>
</cp:coreProperties>
</file>