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60" windowWidth="13275" windowHeight="7005" tabRatio="347"/>
  </bookViews>
  <sheets>
    <sheet name="Форма 2" sheetId="2" r:id="rId1"/>
  </sheets>
  <definedNames>
    <definedName name="_iii707">#REF!</definedName>
    <definedName name="_iii708">#REF!</definedName>
    <definedName name="_iii709">#REF!</definedName>
    <definedName name="_iii710">#REF!</definedName>
    <definedName name="_iii711">#REF!</definedName>
    <definedName name="_iii712">#REF!</definedName>
    <definedName name="_iii801">#REF!</definedName>
    <definedName name="_iii802">#REF!</definedName>
    <definedName name="_iii803">#REF!</definedName>
    <definedName name="_iii804">#REF!</definedName>
    <definedName name="_iii805">#REF!</definedName>
    <definedName name="_iii806">#REF!</definedName>
    <definedName name="_iii807">#REF!</definedName>
    <definedName name="_iii808">#REF!</definedName>
    <definedName name="_iii809">#REF!</definedName>
    <definedName name="_iii810">#REF!</definedName>
    <definedName name="_iii811">#REF!</definedName>
    <definedName name="_iii812">#REF!</definedName>
    <definedName name="_iii901">#REF!</definedName>
    <definedName name="_iii902">#REF!</definedName>
    <definedName name="_iii903">#REF!</definedName>
    <definedName name="_iii904">#REF!</definedName>
    <definedName name="_pp607">'Форма 2'!$L$1</definedName>
    <definedName name="_pp608">'Форма 2'!$M$1</definedName>
    <definedName name="_pp609">'Форма 2'!$N$1</definedName>
    <definedName name="_pp610">'Форма 2'!#REF!</definedName>
    <definedName name="_pp611">'Форма 2'!$O$1</definedName>
    <definedName name="_pp612">'Форма 2'!$P$1</definedName>
    <definedName name="_pp701">'Форма 2'!#REF!</definedName>
    <definedName name="_pp702">'Форма 2'!#REF!</definedName>
    <definedName name="_pp703">'Форма 2'!#REF!</definedName>
    <definedName name="_pp704">'Форма 2'!$Q$1</definedName>
    <definedName name="_pp705">'Форма 2'!$R$1</definedName>
    <definedName name="_pp706">'Форма 2'!$S$1</definedName>
    <definedName name="_pp707">'Форма 2'!$T$1</definedName>
    <definedName name="_pp708">'Форма 2'!$U$1</definedName>
    <definedName name="_pp709">'Форма 2'!$V$1</definedName>
    <definedName name="_pp710">'Форма 2'!$W$1</definedName>
    <definedName name="_pp711">'Форма 2'!$X$1</definedName>
    <definedName name="_pp712">'Форма 2'!$Y$1</definedName>
    <definedName name="_pp801">'Форма 2'!$Z$1</definedName>
    <definedName name="_pp802">'Форма 2'!$AA$1</definedName>
    <definedName name="_pp803">'Форма 2'!$AB$1</definedName>
    <definedName name="_pp804">'Форма 2'!$AC$1</definedName>
    <definedName name="_pp805">'Форма 2'!$AD$1</definedName>
    <definedName name="_pp806">'Форма 2'!$AE$1</definedName>
    <definedName name="_pp807">'Форма 2'!$AF$1</definedName>
    <definedName name="_pp808">'Форма 2'!$AG$1</definedName>
    <definedName name="_pp809">'Форма 2'!$AH$1</definedName>
    <definedName name="_pp810">'Форма 2'!$AI$1</definedName>
    <definedName name="_ppp707">#REF!</definedName>
    <definedName name="_ppp708">#REF!</definedName>
    <definedName name="_ppp709">#REF!</definedName>
    <definedName name="_ppp710">#REF!</definedName>
    <definedName name="_ppp711">#REF!</definedName>
    <definedName name="_ppp712">#REF!</definedName>
    <definedName name="_ppp801">#REF!</definedName>
    <definedName name="_ppp802">#REF!</definedName>
    <definedName name="_ppp803">#REF!</definedName>
    <definedName name="_ppp804">#REF!</definedName>
    <definedName name="_ppp805">#REF!</definedName>
    <definedName name="_ppp806">#REF!</definedName>
    <definedName name="_ppp807">#REF!</definedName>
    <definedName name="_ppp808">#REF!</definedName>
    <definedName name="_ppp809">#REF!</definedName>
    <definedName name="_ppp810">#REF!</definedName>
    <definedName name="_ppp811">#REF!</definedName>
    <definedName name="_ppp812">#REF!</definedName>
    <definedName name="_ppp901">#REF!</definedName>
    <definedName name="_ppp902">#REF!</definedName>
    <definedName name="_ppp903">#REF!</definedName>
    <definedName name="_ppp904">#REF!</definedName>
    <definedName name="CupManagerName">#REF!</definedName>
    <definedName name="CupManagerTitle">#REF!</definedName>
    <definedName name="DepartManagerName">#REF!</definedName>
    <definedName name="DepartManagerTitle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2'!#REF!</definedName>
    <definedName name="LotNumber">#REF!</definedName>
    <definedName name="XEmpName">#REF!</definedName>
    <definedName name="XEmpPhone">#REF!</definedName>
    <definedName name="_xlnm.Print_Titles" localSheetId="0">'Форма 2'!$1:$1</definedName>
    <definedName name="_xlnm.Print_Area" localSheetId="0">'Форма 2'!$A:$AS</definedName>
  </definedNames>
  <calcPr calcId="125725"/>
</workbook>
</file>

<file path=xl/calcChain.xml><?xml version="1.0" encoding="utf-8"?>
<calcChain xmlns="http://schemas.openxmlformats.org/spreadsheetml/2006/main">
  <c r="AP18" i="2"/>
  <c r="AQ18" s="1"/>
  <c r="AR18" s="1"/>
  <c r="AP17"/>
  <c r="AQ17" s="1"/>
  <c r="AR17" s="1"/>
  <c r="AP16"/>
  <c r="AQ16" s="1"/>
  <c r="AR16" s="1"/>
  <c r="AP15"/>
  <c r="AQ15" s="1"/>
  <c r="AR15" s="1"/>
  <c r="AP14"/>
  <c r="AQ14" s="1"/>
  <c r="AR14" s="1"/>
  <c r="AP13"/>
  <c r="AQ13" s="1"/>
  <c r="AR13" s="1"/>
  <c r="AP12"/>
  <c r="AQ12" s="1"/>
  <c r="AR12" s="1"/>
  <c r="AP11"/>
  <c r="AQ11" s="1"/>
  <c r="AR11" s="1"/>
  <c r="AP10"/>
  <c r="AQ10" s="1"/>
  <c r="AR10" s="1"/>
  <c r="AP9"/>
  <c r="AQ9" s="1"/>
  <c r="AR9" s="1"/>
  <c r="AP8"/>
  <c r="AQ8" s="1"/>
  <c r="AR8" s="1"/>
  <c r="AP7"/>
  <c r="AQ7" s="1"/>
  <c r="AR7" s="1"/>
  <c r="AP6"/>
  <c r="AQ6" s="1"/>
  <c r="AR6" s="1"/>
  <c r="AP5"/>
  <c r="AQ5" s="1"/>
  <c r="AR5" s="1"/>
  <c r="AP4"/>
  <c r="AQ4" s="1"/>
  <c r="AR4" s="1"/>
  <c r="AP3"/>
  <c r="AQ3" s="1"/>
  <c r="AP2"/>
  <c r="AQ2" s="1"/>
  <c r="AR2" s="1"/>
  <c r="AR3" l="1"/>
</calcChain>
</file>

<file path=xl/sharedStrings.xml><?xml version="1.0" encoding="utf-8"?>
<sst xmlns="http://schemas.openxmlformats.org/spreadsheetml/2006/main" count="232" uniqueCount="80">
  <si>
    <t xml:space="preserve"> 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</si>
  <si>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</si>
  <si>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</si>
  <si>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</si>
  <si>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</si>
  <si>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</si>
  <si>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</si>
  <si>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</si>
  <si>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</si>
  <si>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</si>
  <si>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</si>
  <si>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</si>
  <si>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</si>
  <si>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</si>
  <si>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</si>
  <si>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</si>
  <si>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</si>
  <si>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</si>
  <si>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</si>
  <si>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</si>
  <si>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</si>
  <si>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ГОСТ 19903-74/ГОСТ 1577-93</t>
  </si>
  <si>
    <t>ГОСТ 19903-74/ГОСТ 16523-97</t>
  </si>
  <si>
    <t>ГОСТ 19903-74/ ГОСТ 14637-89</t>
  </si>
  <si>
    <t>ГОСТ 19903-90/ГОСТ 5520-79</t>
  </si>
  <si>
    <t>ГОСТ 19903-74/ ГОСТ 19281-89</t>
  </si>
  <si>
    <t>ГОСТ 19903-74/ГОСТ 19281-89</t>
  </si>
  <si>
    <t>ГОСТ 19903-74/ГОСТ 5520-79</t>
  </si>
  <si>
    <t>РЭН</t>
  </si>
  <si>
    <t>Июль 2012</t>
  </si>
  <si>
    <t>Август 2012</t>
  </si>
  <si>
    <t>Сентябрь 2012</t>
  </si>
  <si>
    <t>Ноябрь 2012</t>
  </si>
  <si>
    <t>Декабрь 2012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</si>
  <si>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</si>
  <si>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</si>
  <si>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</si>
  <si>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</si>
  <si>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</si>
  <si>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</si>
  <si>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</si>
  <si>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</si>
  <si>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</si>
  <si>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</si>
  <si>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</si>
  <si>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</si>
  <si>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</si>
  <si>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</si>
  <si>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</si>
  <si>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</si>
  <si>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</si>
  <si>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</si>
  <si>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</si>
  <si>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2012</t>
  </si>
  <si>
    <t>ж/д, авто</t>
  </si>
  <si>
    <t>Предельно-допустимая цена за ед. продукции, без учёта НДС с учётом транспортных расходов, руб.</t>
  </si>
  <si>
    <t>БМН</t>
  </si>
  <si>
    <t>АХО ЯРНУ</t>
  </si>
  <si>
    <t>Календарь  настенный  перекидной. Формат А2 420х594. Пружина. (Тема:"Литературные памятные даты. Художественные образы."). Персонализация ООО "Балтнефтепровод" и календарная сетка на каждом листе. Бумага 170 г/м2, картон 265 г/м2, обложка 250 г/см2. Обложка+6 листов+подложка. Красочность: 4 cmyk+ водосперсионный лак+ декоративная отделка уф лаком. Дизайн и персонализация по дополнительному согласованию</t>
  </si>
  <si>
    <t>Календарь настольный "форум". На пружине.  Формат 160х155 мм. Обложка 1 лист. Подложка картон, 275 г/м2. Содержание: 12листов, 150 г/м2. Дизайн и персонализация по дополнительному согласованию</t>
  </si>
  <si>
    <t>Календарь трио, Формат в развороте 340х840 мм. Формат в сложенном виде 340х210 мм. Жесткий шпигель и подложка - картон 350 г/м2, толщина 0,6 мм. Полноцветная печать с вододисперсионным лаком. Термоклеевое бесшвейное скрепление календарных блоков с перфорацией. Размер клееных календарных блоков 318х158 мм. Цвет календарной сетки черный, праздники и выходные красный. Дизайн и персонализация по дополнительному согласованию</t>
  </si>
  <si>
    <t>Пакет бумажный (двухцветный) с логотипом и надписью ООО "Балтнефтепровод". Мелованная бумага с глянцевой ламинацией. Металлические люверсы (4 шт.). Размеры: 300х400х150. Дизайн и персонализация по дополнительному согласованию</t>
  </si>
  <si>
    <t>Пакет бумажный (двухцветный) с логотипом надписью ООО "Балтнефтепровод". Мелованная бумага с глянцевой ламинацией. Металлические люверсы (4 шт.). Размеры: 215х310х100. Дизайн и персонализация по дополнительному согласованию</t>
  </si>
  <si>
    <t>АХО ВРНУ</t>
  </si>
  <si>
    <t>Календарь  настенный  перекидной.  Формат А2 420х594. Пружина. (Тема:"Литературные памятные даты. Художественные образы."). Персонализация ООО "Балтнефтепровод" и календарная сетка на каждом листе. Бумага 170 г/м2, картон 265 г/м2, обложка 250 г/см2. Обложка+6 листов+подложка. Красочность: 4 cmyk+ водосперсионный лак+ декоративная отделка уф лаком. Дизайн и персонализация по дополнительному согласованию</t>
  </si>
  <si>
    <t>АХО БПТО</t>
  </si>
  <si>
    <t>Календарь  настенный  перекидной.  Формат А2 420х594. Пружина. (Тема:"Литературные памятные даты. художественные образы."). Персонализация ООО "Балтнефтепровод" и календарная сетка на каждом листе. Бумага 170 г/м2, картон 265 г/м2, обложка 250 г/см2. Обложка+6 листов+подложка. Красочность: 4 cmyk+ водосперсионный лак+ декоративная отделка уф лаком. Дизайн и персонализация по дополнительному согласованию</t>
  </si>
  <si>
    <t>АХО АУП</t>
  </si>
  <si>
    <t>шт</t>
  </si>
  <si>
    <t>195009, Арсенальная набережная д.11/2. Контактные телефоны: Начальник АХО Савин Александр Викторович т. (921) 913-20-92, (812) 703-47-65</t>
  </si>
  <si>
    <t xml:space="preserve">ноябрь 2012 </t>
  </si>
  <si>
    <t>4584025</t>
  </si>
  <si>
    <t>4584026</t>
  </si>
  <si>
    <t>4584027</t>
  </si>
  <si>
    <t>4584507</t>
  </si>
  <si>
    <t>4584508</t>
  </si>
  <si>
    <t>4584207</t>
  </si>
  <si>
    <t>4584208</t>
  </si>
  <si>
    <t>4584322</t>
  </si>
  <si>
    <t>4584324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</si>
</sst>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19]mmmm\ yyyy;@"/>
  </numFmts>
  <fonts count="5">
    <font>
      <sz val="10"/>
      <color indexed="8"/>
      <name val="Arial"/>
      <charset val="204"/>
    </font>
    <font>
      <sz val="10"/>
      <color indexed="8"/>
      <name val="Arial"/>
      <charset val="204"/>
    </font>
    <font>
      <sz val="8"/>
      <name val="Arial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S18"/>
  <sheetViews>
    <sheetView tabSelected="1" zoomScale="70" zoomScaleNormal="70" zoomScaleSheetLayoutView="130" workbookViewId="0">
      <selection activeCell="B2" sqref="B2:B18"/>
    </sheetView>
  </sheetViews>
  <sheetFormatPr defaultRowHeight="30" customHeight="1"/>
  <cols>
    <col min="1" max="1" width="6.42578125" customWidth="1"/>
    <col min="2" max="2" width="10.7109375" customWidth="1"/>
    <col min="3" max="3" width="6.85546875" customWidth="1"/>
    <col min="4" max="4" width="10.85546875" customWidth="1"/>
    <col min="5" max="5" width="15.42578125" customWidth="1"/>
    <col min="6" max="6" width="29.28515625" style="1" customWidth="1"/>
    <col min="7" max="7" width="21.5703125" style="1" customWidth="1"/>
    <col min="8" max="8" width="17.28515625" style="1" customWidth="1"/>
    <col min="9" max="9" width="13.85546875" style="1" customWidth="1"/>
    <col min="10" max="10" width="7.5703125" customWidth="1"/>
    <col min="11" max="11" width="11.5703125" customWidth="1"/>
    <col min="12" max="14" width="6.42578125" hidden="1" customWidth="1"/>
    <col min="15" max="16" width="6.42578125" customWidth="1"/>
    <col min="17" max="35" width="6.42578125" hidden="1" customWidth="1"/>
    <col min="36" max="36" width="6.5703125" customWidth="1"/>
    <col min="37" max="37" width="19.28515625" style="7" hidden="1" customWidth="1"/>
    <col min="38" max="38" width="31.42578125" style="1" customWidth="1"/>
    <col min="39" max="39" width="17.42578125" style="6" customWidth="1"/>
    <col min="40" max="40" width="16.5703125" style="7" customWidth="1"/>
    <col min="41" max="41" width="11.85546875" style="7" customWidth="1"/>
    <col min="42" max="44" width="16.7109375" style="7" customWidth="1"/>
    <col min="45" max="45" width="16.7109375" customWidth="1"/>
  </cols>
  <sheetData>
    <row r="1" spans="1:45" ht="30" customHeight="1">
      <c r="A1" s="2" t="s">
        <v>9</v>
      </c>
      <c r="B1" s="2" t="s">
        <v>18</v>
      </c>
      <c r="C1" s="2" t="s">
        <v>19</v>
      </c>
      <c r="D1" s="2" t="s">
        <v>1</v>
      </c>
      <c r="E1" s="2" t="s">
        <v>3</v>
      </c>
      <c r="F1" s="2" t="s">
        <v>6</v>
      </c>
      <c r="G1" s="2" t="s">
        <v>2</v>
      </c>
      <c r="H1" s="2" t="s">
        <v>16</v>
      </c>
      <c r="I1" s="2" t="s">
        <v>20</v>
      </c>
      <c r="J1" s="2" t="s">
        <v>7</v>
      </c>
      <c r="K1" s="13" t="s">
        <v>17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  <c r="Q1" s="3" t="s">
        <v>34</v>
      </c>
      <c r="R1" s="3" t="s">
        <v>35</v>
      </c>
      <c r="S1" s="3" t="s">
        <v>36</v>
      </c>
      <c r="T1" s="3" t="s">
        <v>37</v>
      </c>
      <c r="U1" s="3" t="s">
        <v>38</v>
      </c>
      <c r="V1" s="3" t="s">
        <v>39</v>
      </c>
      <c r="W1" s="3" t="s">
        <v>40</v>
      </c>
      <c r="X1" s="3" t="s">
        <v>41</v>
      </c>
      <c r="Y1" s="3" t="s">
        <v>42</v>
      </c>
      <c r="Z1" s="3" t="s">
        <v>43</v>
      </c>
      <c r="AA1" s="3" t="s">
        <v>44</v>
      </c>
      <c r="AB1" s="3" t="s">
        <v>45</v>
      </c>
      <c r="AC1" s="3" t="s">
        <v>46</v>
      </c>
      <c r="AD1" s="3" t="s">
        <v>47</v>
      </c>
      <c r="AE1" s="3" t="s">
        <v>48</v>
      </c>
      <c r="AF1" s="3" t="s">
        <v>49</v>
      </c>
      <c r="AG1" s="3" t="s">
        <v>50</v>
      </c>
      <c r="AH1" s="3" t="s">
        <v>51</v>
      </c>
      <c r="AI1" s="3" t="s">
        <v>52</v>
      </c>
      <c r="AJ1" s="2" t="s">
        <v>8</v>
      </c>
      <c r="AK1" s="4" t="s">
        <v>10</v>
      </c>
      <c r="AL1" s="2" t="s">
        <v>4</v>
      </c>
      <c r="AM1" s="4" t="s">
        <v>55</v>
      </c>
      <c r="AN1" s="4" t="s">
        <v>13</v>
      </c>
      <c r="AO1" s="4" t="s">
        <v>11</v>
      </c>
      <c r="AP1" s="5" t="s">
        <v>15</v>
      </c>
      <c r="AQ1" s="5" t="s">
        <v>12</v>
      </c>
      <c r="AR1" s="5" t="s">
        <v>14</v>
      </c>
      <c r="AS1" s="2" t="s">
        <v>5</v>
      </c>
    </row>
    <row r="2" spans="1:45" s="1" customFormat="1" ht="30" customHeight="1">
      <c r="A2" s="8">
        <v>1</v>
      </c>
      <c r="B2" s="9" t="s">
        <v>71</v>
      </c>
      <c r="C2" s="9" t="s">
        <v>56</v>
      </c>
      <c r="D2" s="9" t="s">
        <v>28</v>
      </c>
      <c r="E2" s="9" t="s">
        <v>57</v>
      </c>
      <c r="F2" s="14" t="s">
        <v>58</v>
      </c>
      <c r="G2" s="14" t="s">
        <v>21</v>
      </c>
      <c r="H2" s="9"/>
      <c r="I2" s="9" t="s">
        <v>0</v>
      </c>
      <c r="J2" s="9" t="s">
        <v>68</v>
      </c>
      <c r="K2" s="15" t="s">
        <v>70</v>
      </c>
      <c r="L2" s="9"/>
      <c r="M2" s="9"/>
      <c r="N2" s="9"/>
      <c r="O2" s="9">
        <v>100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>
        <v>100</v>
      </c>
      <c r="AK2" s="10" t="s">
        <v>54</v>
      </c>
      <c r="AL2" s="9" t="s">
        <v>69</v>
      </c>
      <c r="AM2" s="10">
        <v>506.38</v>
      </c>
      <c r="AN2" s="10"/>
      <c r="AO2" s="12">
        <v>0.18</v>
      </c>
      <c r="AP2" s="10">
        <f t="shared" ref="AP2:AP18" si="0">ROUND(ROUND(AN2,2)*AJ2,2)</f>
        <v>0</v>
      </c>
      <c r="AQ2" s="10">
        <f t="shared" ref="AQ2:AQ18" si="1">ROUND(AP2*AO2,2)</f>
        <v>0</v>
      </c>
      <c r="AR2" s="10">
        <f t="shared" ref="AR2:AR18" si="2">AQ2+AP2</f>
        <v>0</v>
      </c>
      <c r="AS2" s="11"/>
    </row>
    <row r="3" spans="1:45" s="1" customFormat="1" ht="30" customHeight="1">
      <c r="A3" s="8">
        <v>2</v>
      </c>
      <c r="B3" s="9" t="s">
        <v>72</v>
      </c>
      <c r="C3" s="9" t="s">
        <v>56</v>
      </c>
      <c r="D3" s="9" t="s">
        <v>28</v>
      </c>
      <c r="E3" s="9" t="s">
        <v>57</v>
      </c>
      <c r="F3" s="14" t="s">
        <v>59</v>
      </c>
      <c r="G3" s="14" t="s">
        <v>22</v>
      </c>
      <c r="H3" s="9"/>
      <c r="I3" s="9" t="s">
        <v>0</v>
      </c>
      <c r="J3" s="9" t="s">
        <v>68</v>
      </c>
      <c r="K3" s="15" t="s">
        <v>70</v>
      </c>
      <c r="L3" s="9"/>
      <c r="M3" s="9"/>
      <c r="N3" s="9"/>
      <c r="O3" s="9">
        <v>70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>
        <v>70</v>
      </c>
      <c r="AK3" s="10" t="s">
        <v>54</v>
      </c>
      <c r="AL3" s="9" t="s">
        <v>69</v>
      </c>
      <c r="AM3" s="10">
        <v>48.74</v>
      </c>
      <c r="AN3" s="10"/>
      <c r="AO3" s="12">
        <v>0.18</v>
      </c>
      <c r="AP3" s="10">
        <f t="shared" si="0"/>
        <v>0</v>
      </c>
      <c r="AQ3" s="10">
        <f t="shared" si="1"/>
        <v>0</v>
      </c>
      <c r="AR3" s="10">
        <f t="shared" si="2"/>
        <v>0</v>
      </c>
      <c r="AS3" s="11"/>
    </row>
    <row r="4" spans="1:45" s="1" customFormat="1" ht="30" customHeight="1">
      <c r="A4" s="8">
        <v>3</v>
      </c>
      <c r="B4" s="9" t="s">
        <v>73</v>
      </c>
      <c r="C4" s="9" t="s">
        <v>56</v>
      </c>
      <c r="D4" s="9" t="s">
        <v>28</v>
      </c>
      <c r="E4" s="9" t="s">
        <v>57</v>
      </c>
      <c r="F4" s="14" t="s">
        <v>60</v>
      </c>
      <c r="G4" s="14" t="s">
        <v>22</v>
      </c>
      <c r="H4" s="9"/>
      <c r="I4" s="9" t="s">
        <v>0</v>
      </c>
      <c r="J4" s="9" t="s">
        <v>68</v>
      </c>
      <c r="K4" s="15" t="s">
        <v>53</v>
      </c>
      <c r="L4" s="9"/>
      <c r="M4" s="9"/>
      <c r="N4" s="9"/>
      <c r="O4" s="9">
        <v>350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>
        <v>350</v>
      </c>
      <c r="AK4" s="10" t="s">
        <v>54</v>
      </c>
      <c r="AL4" s="9" t="s">
        <v>69</v>
      </c>
      <c r="AM4" s="10">
        <v>69.19</v>
      </c>
      <c r="AN4" s="10"/>
      <c r="AO4" s="12">
        <v>0.18</v>
      </c>
      <c r="AP4" s="10">
        <f t="shared" si="0"/>
        <v>0</v>
      </c>
      <c r="AQ4" s="10">
        <f t="shared" si="1"/>
        <v>0</v>
      </c>
      <c r="AR4" s="10">
        <f t="shared" si="2"/>
        <v>0</v>
      </c>
      <c r="AS4" s="11"/>
    </row>
    <row r="5" spans="1:45" s="1" customFormat="1" ht="30" customHeight="1">
      <c r="A5" s="8">
        <v>4</v>
      </c>
      <c r="B5" s="9" t="s">
        <v>74</v>
      </c>
      <c r="C5" s="9" t="s">
        <v>56</v>
      </c>
      <c r="D5" s="9" t="s">
        <v>28</v>
      </c>
      <c r="E5" s="9" t="s">
        <v>57</v>
      </c>
      <c r="F5" s="14" t="s">
        <v>61</v>
      </c>
      <c r="G5" s="14" t="s">
        <v>23</v>
      </c>
      <c r="H5" s="9"/>
      <c r="I5" s="9" t="s">
        <v>0</v>
      </c>
      <c r="J5" s="9" t="s">
        <v>68</v>
      </c>
      <c r="K5" s="15" t="s">
        <v>53</v>
      </c>
      <c r="L5" s="9"/>
      <c r="M5" s="9"/>
      <c r="N5" s="9"/>
      <c r="O5" s="9">
        <v>100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>
        <v>100</v>
      </c>
      <c r="AK5" s="10" t="s">
        <v>54</v>
      </c>
      <c r="AL5" s="9" t="s">
        <v>69</v>
      </c>
      <c r="AM5" s="10">
        <v>59.43</v>
      </c>
      <c r="AN5" s="10"/>
      <c r="AO5" s="12">
        <v>0.18</v>
      </c>
      <c r="AP5" s="10">
        <f t="shared" si="0"/>
        <v>0</v>
      </c>
      <c r="AQ5" s="10">
        <f t="shared" si="1"/>
        <v>0</v>
      </c>
      <c r="AR5" s="10">
        <f t="shared" si="2"/>
        <v>0</v>
      </c>
      <c r="AS5" s="11"/>
    </row>
    <row r="6" spans="1:45" s="1" customFormat="1" ht="30" customHeight="1">
      <c r="A6" s="8">
        <v>5</v>
      </c>
      <c r="B6" s="9" t="s">
        <v>75</v>
      </c>
      <c r="C6" s="9" t="s">
        <v>56</v>
      </c>
      <c r="D6" s="9" t="s">
        <v>28</v>
      </c>
      <c r="E6" s="9" t="s">
        <v>57</v>
      </c>
      <c r="F6" s="14" t="s">
        <v>62</v>
      </c>
      <c r="G6" s="14" t="s">
        <v>24</v>
      </c>
      <c r="H6" s="9"/>
      <c r="I6" s="9" t="s">
        <v>0</v>
      </c>
      <c r="J6" s="9" t="s">
        <v>68</v>
      </c>
      <c r="K6" s="15" t="s">
        <v>53</v>
      </c>
      <c r="L6" s="9"/>
      <c r="M6" s="9"/>
      <c r="N6" s="9"/>
      <c r="O6" s="9">
        <v>100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>
        <v>100</v>
      </c>
      <c r="AK6" s="10" t="s">
        <v>54</v>
      </c>
      <c r="AL6" s="9" t="s">
        <v>69</v>
      </c>
      <c r="AM6" s="10">
        <v>42.48</v>
      </c>
      <c r="AN6" s="10"/>
      <c r="AO6" s="12">
        <v>0.18</v>
      </c>
      <c r="AP6" s="10">
        <f t="shared" si="0"/>
        <v>0</v>
      </c>
      <c r="AQ6" s="10">
        <f t="shared" si="1"/>
        <v>0</v>
      </c>
      <c r="AR6" s="10">
        <f t="shared" si="2"/>
        <v>0</v>
      </c>
      <c r="AS6" s="11"/>
    </row>
    <row r="7" spans="1:45" s="1" customFormat="1" ht="30" customHeight="1">
      <c r="A7" s="8">
        <v>6</v>
      </c>
      <c r="B7" s="9" t="s">
        <v>76</v>
      </c>
      <c r="C7" s="9" t="s">
        <v>56</v>
      </c>
      <c r="D7" s="9" t="s">
        <v>28</v>
      </c>
      <c r="E7" s="9" t="s">
        <v>63</v>
      </c>
      <c r="F7" s="14" t="s">
        <v>60</v>
      </c>
      <c r="G7" s="14" t="s">
        <v>25</v>
      </c>
      <c r="H7" s="9"/>
      <c r="I7" s="9" t="s">
        <v>0</v>
      </c>
      <c r="J7" s="9" t="s">
        <v>68</v>
      </c>
      <c r="K7" s="15" t="s">
        <v>53</v>
      </c>
      <c r="L7" s="9"/>
      <c r="M7" s="9"/>
      <c r="N7" s="9"/>
      <c r="O7" s="9">
        <v>204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>
        <v>204</v>
      </c>
      <c r="AK7" s="10" t="s">
        <v>54</v>
      </c>
      <c r="AL7" s="9" t="s">
        <v>69</v>
      </c>
      <c r="AM7" s="10">
        <v>69.19</v>
      </c>
      <c r="AN7" s="10"/>
      <c r="AO7" s="12">
        <v>0.18</v>
      </c>
      <c r="AP7" s="10">
        <f t="shared" si="0"/>
        <v>0</v>
      </c>
      <c r="AQ7" s="10">
        <f t="shared" si="1"/>
        <v>0</v>
      </c>
      <c r="AR7" s="10">
        <f t="shared" si="2"/>
        <v>0</v>
      </c>
      <c r="AS7" s="11"/>
    </row>
    <row r="8" spans="1:45" s="1" customFormat="1" ht="30" customHeight="1">
      <c r="A8" s="8">
        <v>7</v>
      </c>
      <c r="B8" s="9" t="s">
        <v>77</v>
      </c>
      <c r="C8" s="9" t="s">
        <v>56</v>
      </c>
      <c r="D8" s="9" t="s">
        <v>28</v>
      </c>
      <c r="E8" s="9" t="s">
        <v>63</v>
      </c>
      <c r="F8" s="14" t="s">
        <v>64</v>
      </c>
      <c r="G8" s="14" t="s">
        <v>22</v>
      </c>
      <c r="H8" s="9"/>
      <c r="I8" s="9" t="s">
        <v>0</v>
      </c>
      <c r="J8" s="9" t="s">
        <v>68</v>
      </c>
      <c r="K8" s="15" t="s">
        <v>53</v>
      </c>
      <c r="L8" s="9"/>
      <c r="M8" s="9"/>
      <c r="N8" s="9"/>
      <c r="O8" s="9">
        <v>27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>
        <v>27</v>
      </c>
      <c r="AK8" s="10" t="s">
        <v>54</v>
      </c>
      <c r="AL8" s="9" t="s">
        <v>69</v>
      </c>
      <c r="AM8" s="10">
        <v>506.38</v>
      </c>
      <c r="AN8" s="10"/>
      <c r="AO8" s="12">
        <v>0.18</v>
      </c>
      <c r="AP8" s="10">
        <f t="shared" si="0"/>
        <v>0</v>
      </c>
      <c r="AQ8" s="10">
        <f t="shared" si="1"/>
        <v>0</v>
      </c>
      <c r="AR8" s="10">
        <f t="shared" si="2"/>
        <v>0</v>
      </c>
      <c r="AS8" s="11"/>
    </row>
    <row r="9" spans="1:45" s="1" customFormat="1" ht="30" customHeight="1">
      <c r="A9" s="8">
        <v>8</v>
      </c>
      <c r="B9" s="9" t="s">
        <v>78</v>
      </c>
      <c r="C9" s="9" t="s">
        <v>56</v>
      </c>
      <c r="D9" s="9" t="s">
        <v>28</v>
      </c>
      <c r="E9" s="9" t="s">
        <v>65</v>
      </c>
      <c r="F9" s="14" t="s">
        <v>60</v>
      </c>
      <c r="G9" s="14" t="s">
        <v>26</v>
      </c>
      <c r="H9" s="9"/>
      <c r="I9" s="9" t="s">
        <v>0</v>
      </c>
      <c r="J9" s="9" t="s">
        <v>68</v>
      </c>
      <c r="K9" s="15" t="s">
        <v>53</v>
      </c>
      <c r="L9" s="9"/>
      <c r="M9" s="9"/>
      <c r="N9" s="9"/>
      <c r="O9" s="9">
        <v>40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>
        <v>40</v>
      </c>
      <c r="AK9" s="10" t="s">
        <v>54</v>
      </c>
      <c r="AL9" s="9" t="s">
        <v>69</v>
      </c>
      <c r="AM9" s="10">
        <v>69.19</v>
      </c>
      <c r="AN9" s="10"/>
      <c r="AO9" s="12">
        <v>0.18</v>
      </c>
      <c r="AP9" s="10">
        <f t="shared" si="0"/>
        <v>0</v>
      </c>
      <c r="AQ9" s="10">
        <f t="shared" si="1"/>
        <v>0</v>
      </c>
      <c r="AR9" s="10">
        <f t="shared" si="2"/>
        <v>0</v>
      </c>
      <c r="AS9" s="11"/>
    </row>
    <row r="10" spans="1:45" s="1" customFormat="1" ht="30" customHeight="1">
      <c r="A10" s="8">
        <v>9</v>
      </c>
      <c r="B10" s="9" t="s">
        <v>71</v>
      </c>
      <c r="C10" s="9" t="s">
        <v>56</v>
      </c>
      <c r="D10" s="9" t="s">
        <v>28</v>
      </c>
      <c r="E10" s="9" t="s">
        <v>65</v>
      </c>
      <c r="F10" s="14" t="s">
        <v>66</v>
      </c>
      <c r="G10" s="14" t="s">
        <v>25</v>
      </c>
      <c r="H10" s="9"/>
      <c r="I10" s="9" t="s">
        <v>0</v>
      </c>
      <c r="J10" s="9" t="s">
        <v>68</v>
      </c>
      <c r="K10" s="15" t="s">
        <v>53</v>
      </c>
      <c r="L10" s="9"/>
      <c r="M10" s="9"/>
      <c r="N10" s="9"/>
      <c r="O10" s="9">
        <v>10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>
        <v>10</v>
      </c>
      <c r="AK10" s="10" t="s">
        <v>54</v>
      </c>
      <c r="AL10" s="9" t="s">
        <v>69</v>
      </c>
      <c r="AM10" s="10">
        <v>506.38</v>
      </c>
      <c r="AN10" s="10"/>
      <c r="AO10" s="12">
        <v>0.18</v>
      </c>
      <c r="AP10" s="10">
        <f t="shared" si="0"/>
        <v>0</v>
      </c>
      <c r="AQ10" s="10">
        <f t="shared" si="1"/>
        <v>0</v>
      </c>
      <c r="AR10" s="10">
        <f t="shared" si="2"/>
        <v>0</v>
      </c>
      <c r="AS10" s="11"/>
    </row>
    <row r="11" spans="1:45" s="1" customFormat="1" ht="30" customHeight="1">
      <c r="A11" s="8">
        <v>10</v>
      </c>
      <c r="B11" s="9" t="s">
        <v>72</v>
      </c>
      <c r="C11" s="9" t="s">
        <v>56</v>
      </c>
      <c r="D11" s="9" t="s">
        <v>28</v>
      </c>
      <c r="E11" s="9" t="s">
        <v>65</v>
      </c>
      <c r="F11" s="14" t="s">
        <v>59</v>
      </c>
      <c r="G11" s="14" t="s">
        <v>27</v>
      </c>
      <c r="H11" s="9"/>
      <c r="I11" s="9" t="s">
        <v>0</v>
      </c>
      <c r="J11" s="9" t="s">
        <v>68</v>
      </c>
      <c r="K11" s="15" t="s">
        <v>53</v>
      </c>
      <c r="L11" s="9"/>
      <c r="M11" s="9"/>
      <c r="N11" s="9"/>
      <c r="O11" s="9">
        <v>20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>
        <v>20</v>
      </c>
      <c r="AK11" s="10" t="s">
        <v>54</v>
      </c>
      <c r="AL11" s="9" t="s">
        <v>69</v>
      </c>
      <c r="AM11" s="10">
        <v>48.74</v>
      </c>
      <c r="AN11" s="10"/>
      <c r="AO11" s="12">
        <v>0.18</v>
      </c>
      <c r="AP11" s="10">
        <f t="shared" si="0"/>
        <v>0</v>
      </c>
      <c r="AQ11" s="10">
        <f t="shared" si="1"/>
        <v>0</v>
      </c>
      <c r="AR11" s="10">
        <f t="shared" si="2"/>
        <v>0</v>
      </c>
      <c r="AS11" s="11"/>
    </row>
    <row r="12" spans="1:45" s="1" customFormat="1" ht="30" customHeight="1">
      <c r="A12" s="8">
        <v>11</v>
      </c>
      <c r="B12" s="9" t="s">
        <v>79</v>
      </c>
      <c r="C12" s="9" t="s">
        <v>56</v>
      </c>
      <c r="D12" s="9" t="s">
        <v>28</v>
      </c>
      <c r="E12" s="9" t="s">
        <v>65</v>
      </c>
      <c r="F12" s="14" t="s">
        <v>61</v>
      </c>
      <c r="G12" s="14" t="s">
        <v>27</v>
      </c>
      <c r="H12" s="9"/>
      <c r="I12" s="9" t="s">
        <v>0</v>
      </c>
      <c r="J12" s="9" t="s">
        <v>68</v>
      </c>
      <c r="K12" s="15" t="s">
        <v>53</v>
      </c>
      <c r="L12" s="9"/>
      <c r="M12" s="9"/>
      <c r="N12" s="9"/>
      <c r="O12" s="9">
        <v>50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>
        <v>50</v>
      </c>
      <c r="AK12" s="10" t="s">
        <v>54</v>
      </c>
      <c r="AL12" s="9" t="s">
        <v>69</v>
      </c>
      <c r="AM12" s="10">
        <v>59.43</v>
      </c>
      <c r="AN12" s="10"/>
      <c r="AO12" s="12">
        <v>0.18</v>
      </c>
      <c r="AP12" s="10">
        <f t="shared" si="0"/>
        <v>0</v>
      </c>
      <c r="AQ12" s="10">
        <f t="shared" si="1"/>
        <v>0</v>
      </c>
      <c r="AR12" s="10">
        <f t="shared" si="2"/>
        <v>0</v>
      </c>
      <c r="AS12" s="11"/>
    </row>
    <row r="13" spans="1:45" s="1" customFormat="1" ht="30" customHeight="1">
      <c r="A13" s="8">
        <v>12</v>
      </c>
      <c r="B13" s="9" t="s">
        <v>75</v>
      </c>
      <c r="C13" s="9" t="s">
        <v>56</v>
      </c>
      <c r="D13" s="9" t="s">
        <v>28</v>
      </c>
      <c r="E13" s="9" t="s">
        <v>65</v>
      </c>
      <c r="F13" s="14" t="s">
        <v>62</v>
      </c>
      <c r="G13" s="14" t="s">
        <v>25</v>
      </c>
      <c r="H13" s="9"/>
      <c r="I13" s="9" t="s">
        <v>0</v>
      </c>
      <c r="J13" s="9" t="s">
        <v>68</v>
      </c>
      <c r="K13" s="15" t="s">
        <v>53</v>
      </c>
      <c r="L13" s="9"/>
      <c r="M13" s="9"/>
      <c r="N13" s="9"/>
      <c r="O13" s="9">
        <v>20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>
        <v>20</v>
      </c>
      <c r="AK13" s="10" t="s">
        <v>54</v>
      </c>
      <c r="AL13" s="9" t="s">
        <v>69</v>
      </c>
      <c r="AM13" s="10">
        <v>42.48</v>
      </c>
      <c r="AN13" s="10"/>
      <c r="AO13" s="12">
        <v>0.18</v>
      </c>
      <c r="AP13" s="10">
        <f t="shared" si="0"/>
        <v>0</v>
      </c>
      <c r="AQ13" s="10">
        <f t="shared" si="1"/>
        <v>0</v>
      </c>
      <c r="AR13" s="10">
        <f t="shared" si="2"/>
        <v>0</v>
      </c>
      <c r="AS13" s="11"/>
    </row>
    <row r="14" spans="1:45" s="1" customFormat="1" ht="30" customHeight="1">
      <c r="A14" s="8">
        <v>13</v>
      </c>
      <c r="B14" s="9" t="s">
        <v>73</v>
      </c>
      <c r="C14" s="9" t="s">
        <v>56</v>
      </c>
      <c r="D14" s="9" t="s">
        <v>28</v>
      </c>
      <c r="E14" s="9" t="s">
        <v>67</v>
      </c>
      <c r="F14" s="14" t="s">
        <v>60</v>
      </c>
      <c r="G14" s="14" t="s">
        <v>26</v>
      </c>
      <c r="H14" s="9"/>
      <c r="I14" s="9" t="s">
        <v>0</v>
      </c>
      <c r="J14" s="9" t="s">
        <v>68</v>
      </c>
      <c r="K14" s="15" t="s">
        <v>53</v>
      </c>
      <c r="L14" s="9"/>
      <c r="M14" s="9"/>
      <c r="N14" s="9"/>
      <c r="O14" s="9">
        <v>500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>
        <v>500</v>
      </c>
      <c r="AK14" s="10" t="s">
        <v>54</v>
      </c>
      <c r="AL14" s="9" t="s">
        <v>69</v>
      </c>
      <c r="AM14" s="10">
        <v>69.19</v>
      </c>
      <c r="AN14" s="10"/>
      <c r="AO14" s="12">
        <v>0.18</v>
      </c>
      <c r="AP14" s="10">
        <f t="shared" si="0"/>
        <v>0</v>
      </c>
      <c r="AQ14" s="10">
        <f t="shared" si="1"/>
        <v>0</v>
      </c>
      <c r="AR14" s="10">
        <f t="shared" si="2"/>
        <v>0</v>
      </c>
      <c r="AS14" s="11"/>
    </row>
    <row r="15" spans="1:45" s="1" customFormat="1" ht="30" customHeight="1">
      <c r="A15" s="8">
        <v>14</v>
      </c>
      <c r="B15" s="9" t="s">
        <v>72</v>
      </c>
      <c r="C15" s="9" t="s">
        <v>56</v>
      </c>
      <c r="D15" s="9" t="s">
        <v>28</v>
      </c>
      <c r="E15" s="9" t="s">
        <v>67</v>
      </c>
      <c r="F15" s="14" t="s">
        <v>59</v>
      </c>
      <c r="G15" s="14" t="s">
        <v>25</v>
      </c>
      <c r="H15" s="9"/>
      <c r="I15" s="9" t="s">
        <v>0</v>
      </c>
      <c r="J15" s="9" t="s">
        <v>68</v>
      </c>
      <c r="K15" s="15" t="s">
        <v>53</v>
      </c>
      <c r="L15" s="9"/>
      <c r="M15" s="9"/>
      <c r="N15" s="9"/>
      <c r="O15" s="9">
        <v>200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>
        <v>200</v>
      </c>
      <c r="AK15" s="10" t="s">
        <v>54</v>
      </c>
      <c r="AL15" s="9" t="s">
        <v>69</v>
      </c>
      <c r="AM15" s="10">
        <v>506.38</v>
      </c>
      <c r="AN15" s="10"/>
      <c r="AO15" s="12">
        <v>0.18</v>
      </c>
      <c r="AP15" s="10">
        <f t="shared" si="0"/>
        <v>0</v>
      </c>
      <c r="AQ15" s="10">
        <f t="shared" si="1"/>
        <v>0</v>
      </c>
      <c r="AR15" s="10">
        <f t="shared" si="2"/>
        <v>0</v>
      </c>
      <c r="AS15" s="11"/>
    </row>
    <row r="16" spans="1:45" s="1" customFormat="1" ht="30" customHeight="1">
      <c r="A16" s="8">
        <v>15</v>
      </c>
      <c r="B16" s="9" t="s">
        <v>72</v>
      </c>
      <c r="C16" s="9" t="s">
        <v>56</v>
      </c>
      <c r="D16" s="9" t="s">
        <v>28</v>
      </c>
      <c r="E16" s="9" t="s">
        <v>67</v>
      </c>
      <c r="F16" s="14" t="s">
        <v>59</v>
      </c>
      <c r="G16" s="14" t="s">
        <v>26</v>
      </c>
      <c r="H16" s="9"/>
      <c r="I16" s="9" t="s">
        <v>0</v>
      </c>
      <c r="J16" s="9" t="s">
        <v>68</v>
      </c>
      <c r="K16" s="15" t="s">
        <v>53</v>
      </c>
      <c r="L16" s="9"/>
      <c r="M16" s="9"/>
      <c r="N16" s="9"/>
      <c r="O16" s="9">
        <v>400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>
        <v>400</v>
      </c>
      <c r="AK16" s="10" t="s">
        <v>54</v>
      </c>
      <c r="AL16" s="9" t="s">
        <v>69</v>
      </c>
      <c r="AM16" s="10">
        <v>48.74</v>
      </c>
      <c r="AN16" s="10"/>
      <c r="AO16" s="12">
        <v>0.18</v>
      </c>
      <c r="AP16" s="10">
        <f t="shared" si="0"/>
        <v>0</v>
      </c>
      <c r="AQ16" s="10">
        <f t="shared" si="1"/>
        <v>0</v>
      </c>
      <c r="AR16" s="10">
        <f t="shared" si="2"/>
        <v>0</v>
      </c>
      <c r="AS16" s="11"/>
    </row>
    <row r="17" spans="1:45" s="1" customFormat="1" ht="30" customHeight="1">
      <c r="A17" s="8">
        <v>16</v>
      </c>
      <c r="B17" s="9" t="s">
        <v>74</v>
      </c>
      <c r="C17" s="9" t="s">
        <v>56</v>
      </c>
      <c r="D17" s="9" t="s">
        <v>28</v>
      </c>
      <c r="E17" s="9" t="s">
        <v>67</v>
      </c>
      <c r="F17" s="14" t="s">
        <v>61</v>
      </c>
      <c r="G17" s="14" t="s">
        <v>25</v>
      </c>
      <c r="H17" s="9"/>
      <c r="I17" s="9" t="s">
        <v>0</v>
      </c>
      <c r="J17" s="9" t="s">
        <v>68</v>
      </c>
      <c r="K17" s="15" t="s">
        <v>53</v>
      </c>
      <c r="L17" s="9"/>
      <c r="M17" s="9"/>
      <c r="N17" s="9"/>
      <c r="O17" s="9">
        <v>500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>
        <v>500</v>
      </c>
      <c r="AK17" s="10" t="s">
        <v>54</v>
      </c>
      <c r="AL17" s="9" t="s">
        <v>69</v>
      </c>
      <c r="AM17" s="10">
        <v>59.43</v>
      </c>
      <c r="AN17" s="10"/>
      <c r="AO17" s="12">
        <v>0.18</v>
      </c>
      <c r="AP17" s="10">
        <f t="shared" si="0"/>
        <v>0</v>
      </c>
      <c r="AQ17" s="10">
        <f t="shared" si="1"/>
        <v>0</v>
      </c>
      <c r="AR17" s="10">
        <f t="shared" si="2"/>
        <v>0</v>
      </c>
      <c r="AS17" s="11"/>
    </row>
    <row r="18" spans="1:45" s="1" customFormat="1" ht="30" customHeight="1">
      <c r="A18" s="8">
        <v>17</v>
      </c>
      <c r="B18" s="9" t="s">
        <v>75</v>
      </c>
      <c r="C18" s="9" t="s">
        <v>56</v>
      </c>
      <c r="D18" s="9" t="s">
        <v>28</v>
      </c>
      <c r="E18" s="9" t="s">
        <v>67</v>
      </c>
      <c r="F18" s="14" t="s">
        <v>62</v>
      </c>
      <c r="G18" s="14" t="s">
        <v>25</v>
      </c>
      <c r="H18" s="9"/>
      <c r="I18" s="9" t="s">
        <v>0</v>
      </c>
      <c r="J18" s="9" t="s">
        <v>68</v>
      </c>
      <c r="K18" s="15" t="s">
        <v>53</v>
      </c>
      <c r="L18" s="9"/>
      <c r="M18" s="9"/>
      <c r="N18" s="9"/>
      <c r="O18" s="9">
        <v>500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>
        <v>500</v>
      </c>
      <c r="AK18" s="10" t="s">
        <v>54</v>
      </c>
      <c r="AL18" s="9" t="s">
        <v>69</v>
      </c>
      <c r="AM18" s="10">
        <v>42.48</v>
      </c>
      <c r="AN18" s="10"/>
      <c r="AO18" s="12">
        <v>0.18</v>
      </c>
      <c r="AP18" s="10">
        <f t="shared" si="0"/>
        <v>0</v>
      </c>
      <c r="AQ18" s="10">
        <f t="shared" si="1"/>
        <v>0</v>
      </c>
      <c r="AR18" s="10">
        <f t="shared" si="2"/>
        <v>0</v>
      </c>
      <c r="AS18" s="11"/>
    </row>
  </sheetData>
  <phoneticPr fontId="2" type="noConversion"/>
  <conditionalFormatting sqref="K2:AI18">
    <cfRule type="cellIs" dxfId="1" priority="1" stopIfTrue="1" operator="equal">
      <formula>0</formula>
    </cfRule>
  </conditionalFormatting>
  <conditionalFormatting sqref="A2:A18">
    <cfRule type="cellIs" dxfId="0" priority="2" stopIfTrue="1" operator="notEqual">
      <formula>1</formula>
    </cfRule>
  </conditionalFormatting>
  <pageMargins left="0.19685039370078741" right="0.19685039370078741" top="0.19685039370078741" bottom="0.39370078740157483" header="0.51181102362204722" footer="0.19685039370078741"/>
  <pageSetup paperSize="9" scale="27" fitToHeight="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26</vt:i4>
      </vt:variant>
    </vt:vector>
  </HeadingPairs>
  <TitlesOfParts>
    <vt:vector size="27" baseType="lpstr">
      <vt:lpstr>Форма 2</vt:lpstr>
      <vt:lpstr>_pp607</vt:lpstr>
      <vt:lpstr>_pp608</vt:lpstr>
      <vt:lpstr>_pp609</vt:lpstr>
      <vt:lpstr>_pp611</vt:lpstr>
      <vt:lpstr>_pp612</vt:lpstr>
      <vt:lpstr>_pp704</vt:lpstr>
      <vt:lpstr>_pp705</vt:lpstr>
      <vt:lpstr>_pp706</vt:lpstr>
      <vt:lpstr>_pp707</vt:lpstr>
      <vt:lpstr>_pp708</vt:lpstr>
      <vt:lpstr>_pp709</vt:lpstr>
      <vt:lpstr>_pp710</vt:lpstr>
      <vt:lpstr>_pp711</vt:lpstr>
      <vt:lpstr>_pp712</vt:lpstr>
      <vt:lpstr>_pp801</vt:lpstr>
      <vt:lpstr>_pp802</vt:lpstr>
      <vt:lpstr>_pp803</vt:lpstr>
      <vt:lpstr>_pp804</vt:lpstr>
      <vt:lpstr>_pp805</vt:lpstr>
      <vt:lpstr>_pp806</vt:lpstr>
      <vt:lpstr>_pp807</vt:lpstr>
      <vt:lpstr>_pp808</vt:lpstr>
      <vt:lpstr>_pp809</vt:lpstr>
      <vt:lpstr>_pp810</vt:lpstr>
      <vt:lpstr>'Форма 2'!Заголовки_для_печати</vt:lpstr>
      <vt:lpstr>'Форма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v.sivec</cp:lastModifiedBy>
  <cp:lastPrinted>2012-03-14T07:18:06Z</cp:lastPrinted>
  <dcterms:created xsi:type="dcterms:W3CDTF">2005-06-03T09:57:20Z</dcterms:created>
  <dcterms:modified xsi:type="dcterms:W3CDTF">2012-10-16T13:28:36Z</dcterms:modified>
</cp:coreProperties>
</file>